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08-部 門\18管理課\☆業務管理☆\指定請求書・社内伝票 最新\"/>
    </mc:Choice>
  </mc:AlternateContent>
  <xr:revisionPtr revIDLastSave="0" documentId="13_ncr:1_{BA3F8FDF-5940-473A-BF63-23AB3638F11A}" xr6:coauthVersionLast="47" xr6:coauthVersionMax="47" xr10:uidLastSave="{00000000-0000-0000-0000-000000000000}"/>
  <bookViews>
    <workbookView xWindow="-120" yWindow="-120" windowWidth="29040" windowHeight="15990" tabRatio="741" firstSheet="1" activeTab="1" xr2:uid="{00000000-000D-0000-FFFF-FFFF00000000}"/>
  </bookViews>
  <sheets>
    <sheet name="ﾃﾞｰﾀ管理" sheetId="47" state="hidden" r:id="rId1"/>
    <sheet name="指定請求書" sheetId="45" r:id="rId2"/>
  </sheets>
  <definedNames>
    <definedName name="_xlnm.Print_Area" localSheetId="1">指定請求書!$A$1:$Z$96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45" l="1"/>
  <c r="I87" i="45" l="1"/>
  <c r="N85" i="45"/>
  <c r="N84" i="45"/>
  <c r="N83" i="45"/>
  <c r="N82" i="45"/>
  <c r="N81" i="45"/>
  <c r="N80" i="45"/>
  <c r="N79" i="45"/>
  <c r="N78" i="45"/>
  <c r="T66" i="45"/>
  <c r="B67" i="45"/>
  <c r="B68" i="45"/>
  <c r="T67" i="45"/>
  <c r="U22" i="45"/>
  <c r="T35" i="45"/>
  <c r="T42" i="45"/>
  <c r="W41" i="45"/>
  <c r="T41" i="45"/>
  <c r="W40" i="45"/>
  <c r="S40" i="45"/>
  <c r="T74" i="45"/>
  <c r="W73" i="45"/>
  <c r="T73" i="45"/>
  <c r="W72" i="45"/>
  <c r="S72" i="45"/>
  <c r="X72" i="45"/>
  <c r="X40" i="45"/>
  <c r="S46" i="45"/>
  <c r="K56" i="45"/>
  <c r="E56" i="45"/>
  <c r="I55" i="45"/>
  <c r="K88" i="45"/>
  <c r="E88" i="45"/>
  <c r="P46" i="45"/>
  <c r="P51" i="45"/>
  <c r="F74" i="45" l="1"/>
  <c r="F42" i="45"/>
  <c r="K42" i="45"/>
  <c r="S22" i="45" l="1"/>
  <c r="Q22" i="45"/>
  <c r="T36" i="45" l="1"/>
  <c r="Q79" i="45"/>
  <c r="P87" i="45"/>
  <c r="U85" i="45"/>
  <c r="S85" i="45"/>
  <c r="Q85" i="45"/>
  <c r="P85" i="45"/>
  <c r="G85" i="45"/>
  <c r="D85" i="45"/>
  <c r="U84" i="45"/>
  <c r="S84" i="45"/>
  <c r="Q84" i="45"/>
  <c r="P84" i="45"/>
  <c r="G84" i="45"/>
  <c r="D84" i="45"/>
  <c r="U83" i="45"/>
  <c r="S83" i="45"/>
  <c r="Q83" i="45"/>
  <c r="P83" i="45"/>
  <c r="G83" i="45"/>
  <c r="D83" i="45"/>
  <c r="U82" i="45"/>
  <c r="S82" i="45"/>
  <c r="Q82" i="45"/>
  <c r="P82" i="45"/>
  <c r="G82" i="45"/>
  <c r="D82" i="45"/>
  <c r="U81" i="45"/>
  <c r="S81" i="45"/>
  <c r="Q81" i="45"/>
  <c r="P81" i="45"/>
  <c r="U80" i="45"/>
  <c r="S80" i="45"/>
  <c r="Q80" i="45"/>
  <c r="P80" i="45"/>
  <c r="U79" i="45"/>
  <c r="S79" i="45"/>
  <c r="P79" i="45"/>
  <c r="G79" i="45"/>
  <c r="D79" i="45"/>
  <c r="U78" i="45"/>
  <c r="S78" i="45"/>
  <c r="Q78" i="45"/>
  <c r="P78" i="45"/>
  <c r="G78" i="45"/>
  <c r="D78" i="45"/>
  <c r="G77" i="45"/>
  <c r="D77" i="45"/>
  <c r="K74" i="45"/>
  <c r="T71" i="45"/>
  <c r="T70" i="45"/>
  <c r="T68" i="45"/>
  <c r="N68" i="45"/>
  <c r="N67" i="45"/>
  <c r="Y65" i="45"/>
  <c r="X65" i="45"/>
  <c r="W65" i="45"/>
  <c r="P55" i="45"/>
  <c r="U53" i="45"/>
  <c r="S53" i="45"/>
  <c r="Q53" i="45"/>
  <c r="P53" i="45"/>
  <c r="G53" i="45"/>
  <c r="D53" i="45"/>
  <c r="U52" i="45"/>
  <c r="S52" i="45"/>
  <c r="Q52" i="45"/>
  <c r="P52" i="45"/>
  <c r="G52" i="45"/>
  <c r="D52" i="45"/>
  <c r="U51" i="45"/>
  <c r="S51" i="45"/>
  <c r="Q51" i="45"/>
  <c r="G51" i="45"/>
  <c r="D51" i="45"/>
  <c r="U50" i="45"/>
  <c r="S50" i="45"/>
  <c r="Q50" i="45"/>
  <c r="P50" i="45"/>
  <c r="G50" i="45"/>
  <c r="D50" i="45"/>
  <c r="U49" i="45"/>
  <c r="S49" i="45"/>
  <c r="Q49" i="45"/>
  <c r="P49" i="45"/>
  <c r="U48" i="45"/>
  <c r="S48" i="45"/>
  <c r="Q48" i="45"/>
  <c r="P48" i="45"/>
  <c r="U47" i="45"/>
  <c r="S47" i="45"/>
  <c r="Q47" i="45"/>
  <c r="P47" i="45"/>
  <c r="G47" i="45"/>
  <c r="D47" i="45"/>
  <c r="U46" i="45"/>
  <c r="Q46" i="45"/>
  <c r="G46" i="45"/>
  <c r="D46" i="45"/>
  <c r="G45" i="45"/>
  <c r="D45" i="45"/>
  <c r="T39" i="45"/>
  <c r="T38" i="45"/>
  <c r="N36" i="45"/>
  <c r="B36" i="45"/>
  <c r="N35" i="45"/>
  <c r="Y33" i="45"/>
  <c r="X33" i="45"/>
  <c r="W33" i="45"/>
  <c r="G86" i="45" l="1"/>
  <c r="D86" i="45"/>
  <c r="D54" i="45"/>
  <c r="G54" i="45"/>
  <c r="J15" i="45"/>
  <c r="J20" i="45"/>
  <c r="J19" i="45"/>
  <c r="J21" i="45"/>
  <c r="G22" i="45"/>
  <c r="D22" i="45"/>
  <c r="J18" i="45"/>
  <c r="D16" i="45"/>
  <c r="G16" i="45"/>
  <c r="J14" i="45"/>
  <c r="J13" i="45"/>
  <c r="X14" i="45"/>
  <c r="W14" i="45"/>
  <c r="V46" i="45"/>
  <c r="V78" i="45" s="1"/>
  <c r="Y54" i="45"/>
  <c r="Y86" i="45" s="1"/>
  <c r="V54" i="45"/>
  <c r="V86" i="45" s="1"/>
  <c r="T54" i="45"/>
  <c r="T86" i="45" s="1"/>
  <c r="R54" i="45"/>
  <c r="R86" i="45" s="1"/>
  <c r="Y53" i="45"/>
  <c r="Y85" i="45" s="1"/>
  <c r="V53" i="45"/>
  <c r="V85" i="45" s="1"/>
  <c r="T53" i="45"/>
  <c r="T85" i="45" s="1"/>
  <c r="R53" i="45"/>
  <c r="R85" i="45" s="1"/>
  <c r="Y52" i="45"/>
  <c r="Y84" i="45" s="1"/>
  <c r="V52" i="45"/>
  <c r="V84" i="45" s="1"/>
  <c r="T52" i="45"/>
  <c r="T84" i="45" s="1"/>
  <c r="R52" i="45"/>
  <c r="R84" i="45" s="1"/>
  <c r="Y51" i="45"/>
  <c r="Y83" i="45" s="1"/>
  <c r="V51" i="45"/>
  <c r="V83" i="45" s="1"/>
  <c r="T51" i="45"/>
  <c r="T83" i="45" s="1"/>
  <c r="R51" i="45"/>
  <c r="R83" i="45" s="1"/>
  <c r="Y50" i="45"/>
  <c r="Y82" i="45" s="1"/>
  <c r="V50" i="45"/>
  <c r="V82" i="45" s="1"/>
  <c r="T50" i="45"/>
  <c r="T82" i="45" s="1"/>
  <c r="R50" i="45"/>
  <c r="R82" i="45" s="1"/>
  <c r="Y49" i="45"/>
  <c r="Y81" i="45" s="1"/>
  <c r="V49" i="45"/>
  <c r="V81" i="45" s="1"/>
  <c r="T49" i="45"/>
  <c r="T81" i="45" s="1"/>
  <c r="R49" i="45"/>
  <c r="R81" i="45" s="1"/>
  <c r="Y48" i="45"/>
  <c r="Y80" i="45" s="1"/>
  <c r="V48" i="45"/>
  <c r="V80" i="45" s="1"/>
  <c r="T48" i="45"/>
  <c r="T80" i="45" s="1"/>
  <c r="R48" i="45"/>
  <c r="R80" i="45" s="1"/>
  <c r="Y47" i="45"/>
  <c r="Y79" i="45" s="1"/>
  <c r="V47" i="45"/>
  <c r="V79" i="45" s="1"/>
  <c r="T47" i="45"/>
  <c r="T79" i="45" s="1"/>
  <c r="R47" i="45"/>
  <c r="R79" i="45" s="1"/>
  <c r="Y46" i="45"/>
  <c r="Y78" i="45" s="1"/>
  <c r="T46" i="45"/>
  <c r="T78" i="45" s="1"/>
  <c r="R46" i="45"/>
  <c r="R78" i="45" s="1"/>
  <c r="X21" i="45"/>
  <c r="W21" i="45"/>
  <c r="X20" i="45"/>
  <c r="W20" i="45"/>
  <c r="X19" i="45"/>
  <c r="W19" i="45"/>
  <c r="X18" i="45"/>
  <c r="W18" i="45"/>
  <c r="X17" i="45"/>
  <c r="W17" i="45"/>
  <c r="X16" i="45"/>
  <c r="W16" i="45"/>
  <c r="X15" i="45"/>
  <c r="W15" i="45"/>
  <c r="H56" i="45" l="1"/>
  <c r="H88" i="45"/>
  <c r="X22" i="45"/>
  <c r="X49" i="45"/>
  <c r="X81" i="45"/>
  <c r="W50" i="45"/>
  <c r="W82" i="45"/>
  <c r="X82" i="45"/>
  <c r="X50" i="45"/>
  <c r="W51" i="45"/>
  <c r="W83" i="45"/>
  <c r="W84" i="45"/>
  <c r="W52" i="45"/>
  <c r="X51" i="45"/>
  <c r="X83" i="45"/>
  <c r="X52" i="45"/>
  <c r="X84" i="45"/>
  <c r="W49" i="45"/>
  <c r="W81" i="45"/>
  <c r="W53" i="45"/>
  <c r="W85" i="45"/>
  <c r="W47" i="45"/>
  <c r="W79" i="45"/>
  <c r="X47" i="45"/>
  <c r="X79" i="45"/>
  <c r="X85" i="45"/>
  <c r="X53" i="45"/>
  <c r="W48" i="45"/>
  <c r="W80" i="45"/>
  <c r="X48" i="45"/>
  <c r="X80" i="45"/>
  <c r="X78" i="45"/>
  <c r="X46" i="45"/>
  <c r="W78" i="45"/>
  <c r="W46" i="45"/>
  <c r="Q54" i="45"/>
  <c r="Q86" i="45"/>
  <c r="S54" i="45"/>
  <c r="S86" i="45"/>
  <c r="U54" i="45"/>
  <c r="U86" i="45"/>
  <c r="J53" i="45"/>
  <c r="J85" i="45"/>
  <c r="J50" i="45"/>
  <c r="J82" i="45"/>
  <c r="J51" i="45"/>
  <c r="J83" i="45"/>
  <c r="J52" i="45"/>
  <c r="J84" i="45"/>
  <c r="D48" i="45"/>
  <c r="D80" i="45"/>
  <c r="J79" i="45"/>
  <c r="J47" i="45"/>
  <c r="J77" i="45"/>
  <c r="J45" i="45"/>
  <c r="J78" i="45"/>
  <c r="J46" i="45"/>
  <c r="G48" i="45"/>
  <c r="G80" i="45"/>
  <c r="W22" i="45"/>
  <c r="G17" i="45"/>
  <c r="D17" i="45"/>
  <c r="J22" i="45"/>
  <c r="J16" i="45"/>
  <c r="J54" i="45" l="1"/>
  <c r="J86" i="45"/>
  <c r="W54" i="45"/>
  <c r="W86" i="45"/>
  <c r="X54" i="45"/>
  <c r="X86" i="45"/>
  <c r="J48" i="45"/>
  <c r="J80" i="45"/>
  <c r="D81" i="45"/>
  <c r="D49" i="45"/>
  <c r="G81" i="45"/>
  <c r="G49" i="45"/>
  <c r="I8" i="45"/>
  <c r="J17" i="45"/>
  <c r="I40" i="45" l="1"/>
  <c r="I72" i="45"/>
  <c r="J49" i="45"/>
  <c r="J81" i="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新里 征一郎</author>
  </authors>
  <commentList>
    <comment ref="T3" authorId="0" shapeId="0" xr:uid="{FFB24BE3-D6FC-4955-B1CB-DEA9F308DF20}">
      <text>
        <r>
          <rPr>
            <b/>
            <sz val="11"/>
            <color indexed="10"/>
            <rFont val="游ゴシック"/>
            <family val="3"/>
            <charset val="128"/>
          </rPr>
          <t>適格返還請求書事業者登録番号</t>
        </r>
        <r>
          <rPr>
            <b/>
            <sz val="11"/>
            <color indexed="81"/>
            <rFont val="游ゴシック"/>
            <family val="3"/>
            <charset val="128"/>
          </rPr>
          <t xml:space="preserve">
取得されている場合は必ずご記入ください。</t>
        </r>
      </text>
    </comment>
    <comment ref="F10" authorId="0" shapeId="0" xr:uid="{FFE6BA2A-9FD1-4624-9A8E-3A5FD84D3E78}">
      <text>
        <r>
          <rPr>
            <b/>
            <sz val="11"/>
            <color indexed="81"/>
            <rFont val="游ゴシック"/>
            <family val="3"/>
            <charset val="128"/>
          </rPr>
          <t xml:space="preserve">弊社 </t>
        </r>
        <r>
          <rPr>
            <b/>
            <sz val="11"/>
            <color indexed="10"/>
            <rFont val="游ゴシック"/>
            <family val="3"/>
            <charset val="128"/>
          </rPr>
          <t>注文書</t>
        </r>
        <r>
          <rPr>
            <b/>
            <sz val="11"/>
            <color indexed="81"/>
            <rFont val="游ゴシック"/>
            <family val="3"/>
            <charset val="128"/>
          </rPr>
          <t>に記載されております。
ご確認ください。</t>
        </r>
      </text>
    </comment>
    <comment ref="E24" authorId="0" shapeId="0" xr:uid="{68654059-8309-47FB-83AB-383BAADF2AC3}">
      <text>
        <r>
          <rPr>
            <b/>
            <sz val="11"/>
            <color indexed="81"/>
            <rFont val="游ゴシック"/>
            <family val="3"/>
            <charset val="128"/>
          </rPr>
          <t xml:space="preserve">弊社 </t>
        </r>
        <r>
          <rPr>
            <b/>
            <sz val="11"/>
            <color indexed="10"/>
            <rFont val="游ゴシック"/>
            <family val="3"/>
            <charset val="128"/>
          </rPr>
          <t>注文書</t>
        </r>
        <r>
          <rPr>
            <b/>
            <sz val="11"/>
            <color indexed="81"/>
            <rFont val="游ゴシック"/>
            <family val="3"/>
            <charset val="128"/>
          </rPr>
          <t>に記載されております。
ご確認後、必ず記載してください。</t>
        </r>
      </text>
    </comment>
  </commentList>
</comments>
</file>

<file path=xl/sharedStrings.xml><?xml version="1.0" encoding="utf-8"?>
<sst xmlns="http://schemas.openxmlformats.org/spreadsheetml/2006/main" count="224" uniqueCount="84">
  <si>
    <t>電話番号</t>
    <rPh sb="0" eb="2">
      <t>デンワ</t>
    </rPh>
    <rPh sb="2" eb="4">
      <t>バンゴウ</t>
    </rPh>
    <phoneticPr fontId="1"/>
  </si>
  <si>
    <t>振込先</t>
    <rPh sb="0" eb="2">
      <t>フリコミ</t>
    </rPh>
    <rPh sb="2" eb="3">
      <t>サキ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</si>
  <si>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</si>
  <si>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</si>
  <si>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項目</t>
    <rPh sb="0" eb="2">
      <t>コウモク</t>
    </rPh>
    <phoneticPr fontId="1"/>
  </si>
  <si>
    <t>契約金額</t>
    <rPh sb="0" eb="2">
      <t>ケイヤク</t>
    </rPh>
    <rPh sb="2" eb="4">
      <t>キンガク</t>
    </rPh>
    <phoneticPr fontId="1"/>
  </si>
  <si>
    <t>前回迄保留金額</t>
    <rPh sb="0" eb="2">
      <t>ゼンカイ</t>
    </rPh>
    <rPh sb="2" eb="3">
      <t>マデ</t>
    </rPh>
    <rPh sb="3" eb="5">
      <t>ホリュウ</t>
    </rPh>
    <rPh sb="5" eb="7">
      <t>キンガク</t>
    </rPh>
    <phoneticPr fontId="1"/>
  </si>
  <si>
    <t>今回保留金解除額</t>
    <rPh sb="0" eb="2">
      <t>コンカイ</t>
    </rPh>
    <rPh sb="2" eb="4">
      <t>ホリュウ</t>
    </rPh>
    <rPh sb="4" eb="5">
      <t>キン</t>
    </rPh>
    <rPh sb="5" eb="7">
      <t>カイジョ</t>
    </rPh>
    <rPh sb="7" eb="8">
      <t>ガク</t>
    </rPh>
    <phoneticPr fontId="1"/>
  </si>
  <si>
    <t>今回保留金額</t>
    <rPh sb="0" eb="2">
      <t>コンカイ</t>
    </rPh>
    <rPh sb="2" eb="4">
      <t>ホリュウ</t>
    </rPh>
    <rPh sb="4" eb="6">
      <t>キンガク</t>
    </rPh>
    <phoneticPr fontId="1"/>
  </si>
  <si>
    <t>差引相殺額</t>
    <rPh sb="0" eb="2">
      <t>サシヒ</t>
    </rPh>
    <rPh sb="2" eb="4">
      <t>ソウサイ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</si>
  <si>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</si>
  <si>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</si>
  <si>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</si>
  <si>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</si>
  <si>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</si>
  <si>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</si>
  <si>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</si>
  <si>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</si>
  <si>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</si>
  <si>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消費税</t>
    <rPh sb="0" eb="3">
      <t>ショウヒゼイ</t>
    </rPh>
    <phoneticPr fontId="1"/>
  </si>
  <si>
    <t>振込</t>
    <rPh sb="0" eb="2">
      <t>フリコミ</t>
    </rPh>
    <phoneticPr fontId="1"/>
  </si>
  <si>
    <t>手形</t>
    <rPh sb="0" eb="2">
      <t>テガタ</t>
    </rPh>
    <phoneticPr fontId="1"/>
  </si>
  <si>
    <t>伝票No.</t>
    <rPh sb="0" eb="1">
      <t>デン</t>
    </rPh>
    <rPh sb="1" eb="2">
      <t>ヒョウ</t>
    </rPh>
    <phoneticPr fontId="1"/>
  </si>
  <si>
    <t>①</t>
    <phoneticPr fontId="1"/>
  </si>
  <si>
    <t>㊞</t>
    <phoneticPr fontId="1"/>
  </si>
  <si>
    <t>口座名義(カナ)</t>
    <rPh sb="0" eb="2">
      <t>コウザ</t>
    </rPh>
    <rPh sb="2" eb="4">
      <t>メイギ</t>
    </rPh>
    <phoneticPr fontId="1"/>
  </si>
  <si>
    <t>工事番号：</t>
    <rPh sb="0" eb="2">
      <t>コウジ</t>
    </rPh>
    <rPh sb="2" eb="4">
      <t>バンゴウ</t>
    </rPh>
    <phoneticPr fontId="1"/>
  </si>
  <si>
    <t>出来高率</t>
    <rPh sb="0" eb="3">
      <t>デキダカ</t>
    </rPh>
    <rPh sb="3" eb="4">
      <t>リツ</t>
    </rPh>
    <phoneticPr fontId="13"/>
  </si>
  <si>
    <t>合計</t>
    <rPh sb="0" eb="2">
      <t>ゴウケイ</t>
    </rPh>
    <phoneticPr fontId="13"/>
  </si>
  <si>
    <t>住所</t>
    <phoneticPr fontId="13"/>
  </si>
  <si>
    <t>取引先コード</t>
    <rPh sb="0" eb="2">
      <t>トリヒキ</t>
    </rPh>
    <rPh sb="2" eb="3">
      <t>サキ</t>
    </rPh>
    <phoneticPr fontId="1"/>
  </si>
  <si>
    <t>契約金額</t>
    <rPh sb="0" eb="2">
      <t>ケイヤク</t>
    </rPh>
    <rPh sb="2" eb="4">
      <t>キンガク</t>
    </rPh>
    <phoneticPr fontId="13"/>
  </si>
  <si>
    <t>工種コード</t>
    <rPh sb="0" eb="2">
      <t>コウシュ</t>
    </rPh>
    <phoneticPr fontId="13"/>
  </si>
  <si>
    <t>※備考</t>
    <rPh sb="1" eb="3">
      <t>ビコウ</t>
    </rPh>
    <phoneticPr fontId="13"/>
  </si>
  <si>
    <t>会社名</t>
    <rPh sb="0" eb="3">
      <t>カイシャメイ</t>
    </rPh>
    <phoneticPr fontId="13"/>
  </si>
  <si>
    <t>工種内容･明細</t>
    <rPh sb="0" eb="2">
      <t>コウシュ</t>
    </rPh>
    <rPh sb="2" eb="4">
      <t>ナイヨウ</t>
    </rPh>
    <rPh sb="5" eb="7">
      <t>メイサイ</t>
    </rPh>
    <phoneticPr fontId="13"/>
  </si>
  <si>
    <t>　金秀建設株式会社 御中</t>
    <rPh sb="1" eb="3">
      <t>カネヒデ</t>
    </rPh>
    <rPh sb="3" eb="5">
      <t>ケンセツ</t>
    </rPh>
    <rPh sb="5" eb="9">
      <t>カブシキガイシャ</t>
    </rPh>
    <rPh sb="10" eb="12">
      <t>オンチュウ</t>
    </rPh>
    <phoneticPr fontId="1"/>
  </si>
  <si>
    <t>支払条件</t>
    <rPh sb="0" eb="2">
      <t>シハラ</t>
    </rPh>
    <rPh sb="2" eb="4">
      <t>ジョウケン</t>
    </rPh>
    <phoneticPr fontId="13"/>
  </si>
  <si>
    <t>工 事 名 ：</t>
    <phoneticPr fontId="2"/>
  </si>
  <si>
    <t>契約工事</t>
    <rPh sb="0" eb="2">
      <t>ケイヤク</t>
    </rPh>
    <rPh sb="2" eb="4">
      <t>コウジ</t>
    </rPh>
    <phoneticPr fontId="13"/>
  </si>
  <si>
    <t>月分</t>
    <rPh sb="0" eb="2">
      <t>ガツブン</t>
    </rPh>
    <phoneticPr fontId="13"/>
  </si>
  <si>
    <t>⑩＝③+⑦-⑧-⑨</t>
    <phoneticPr fontId="13"/>
  </si>
  <si>
    <t>日)</t>
    <rPh sb="0" eb="1">
      <t>ヒ</t>
    </rPh>
    <phoneticPr fontId="1"/>
  </si>
  <si>
    <t>(サイト</t>
    <phoneticPr fontId="1"/>
  </si>
  <si>
    <t>回目</t>
    <rPh sb="0" eb="1">
      <t>カイ</t>
    </rPh>
    <rPh sb="1" eb="2">
      <t>メ</t>
    </rPh>
    <phoneticPr fontId="1"/>
  </si>
  <si>
    <t>出来高請求 第</t>
    <rPh sb="0" eb="3">
      <t>デキダカ</t>
    </rPh>
    <rPh sb="3" eb="5">
      <t>セイキュウ</t>
    </rPh>
    <rPh sb="6" eb="7">
      <t>ダイ</t>
    </rPh>
    <phoneticPr fontId="1"/>
  </si>
  <si>
    <t>2.入力シートの網掛け部分に必要事項をもれなく記入下さい。</t>
    <rPh sb="2" eb="4">
      <t>ニュウリョク</t>
    </rPh>
    <rPh sb="8" eb="10">
      <t>アミカ</t>
    </rPh>
    <rPh sb="11" eb="13">
      <t>ブブン</t>
    </rPh>
    <rPh sb="14" eb="16">
      <t>ヒツヨウ</t>
    </rPh>
    <rPh sb="16" eb="18">
      <t>ジコウ</t>
    </rPh>
    <rPh sb="23" eb="25">
      <t>キニュウ</t>
    </rPh>
    <rPh sb="25" eb="26">
      <t>クダ</t>
    </rPh>
    <phoneticPr fontId="13"/>
  </si>
  <si>
    <t>1.請求書は期限内に提出して下さい。</t>
    <rPh sb="2" eb="5">
      <t>セイキュウショ</t>
    </rPh>
    <rPh sb="6" eb="9">
      <t>キゲンナイ</t>
    </rPh>
    <rPh sb="10" eb="12">
      <t>テイシュツ</t>
    </rPh>
    <rPh sb="14" eb="15">
      <t>クダ</t>
    </rPh>
    <phoneticPr fontId="1"/>
  </si>
  <si>
    <t>本部長</t>
    <rPh sb="0" eb="3">
      <t>ホンブチョウ</t>
    </rPh>
    <phoneticPr fontId="13"/>
  </si>
  <si>
    <t>部長</t>
    <rPh sb="0" eb="2">
      <t>ブチョウ</t>
    </rPh>
    <phoneticPr fontId="13"/>
  </si>
  <si>
    <t>担当者</t>
    <rPh sb="0" eb="3">
      <t>タントウシャ</t>
    </rPh>
    <phoneticPr fontId="1"/>
  </si>
  <si>
    <t>現 場 名 ：</t>
    <rPh sb="0" eb="1">
      <t>ゲン</t>
    </rPh>
    <rPh sb="2" eb="3">
      <t>バ</t>
    </rPh>
    <phoneticPr fontId="2"/>
  </si>
  <si>
    <t>税抜金額</t>
    <rPh sb="0" eb="2">
      <t>ゼイヌ</t>
    </rPh>
    <rPh sb="2" eb="4">
      <t>キンガク</t>
    </rPh>
    <phoneticPr fontId="1"/>
  </si>
  <si>
    <t>税込金額</t>
    <rPh sb="0" eb="2">
      <t>ゼイコ</t>
    </rPh>
    <rPh sb="2" eb="4">
      <t>キンガク</t>
    </rPh>
    <phoneticPr fontId="1"/>
  </si>
  <si>
    <t>請 求 書(取引先控え用)</t>
    <rPh sb="0" eb="1">
      <t>ショウ</t>
    </rPh>
    <rPh sb="2" eb="3">
      <t>モトム</t>
    </rPh>
    <rPh sb="4" eb="5">
      <t>ショ</t>
    </rPh>
    <rPh sb="6" eb="9">
      <t>トリヒキサキ</t>
    </rPh>
    <rPh sb="9" eb="10">
      <t>ヒカ</t>
    </rPh>
    <rPh sb="11" eb="12">
      <t>ヨウ</t>
    </rPh>
    <phoneticPr fontId="1"/>
  </si>
  <si>
    <t>今回請求金額(税込)</t>
    <rPh sb="0" eb="2">
      <t>コンカイ</t>
    </rPh>
    <rPh sb="2" eb="4">
      <t>セイキュウ</t>
    </rPh>
    <rPh sb="4" eb="6">
      <t>キンガク</t>
    </rPh>
    <rPh sb="6" eb="10">
      <t>ゼイコミ</t>
    </rPh>
    <phoneticPr fontId="13"/>
  </si>
  <si>
    <t>請求書(提出用)</t>
    <rPh sb="0" eb="3">
      <t>セイキュウショ</t>
    </rPh>
    <rPh sb="4" eb="6">
      <t>テイシュツ</t>
    </rPh>
    <rPh sb="6" eb="7">
      <t>ヨウ</t>
    </rPh>
    <phoneticPr fontId="1"/>
  </si>
  <si>
    <t>改訂契約</t>
    <rPh sb="0" eb="2">
      <t>カイテイ</t>
    </rPh>
    <rPh sb="2" eb="4">
      <t>ケイヤク</t>
    </rPh>
    <phoneticPr fontId="13"/>
  </si>
  <si>
    <t>5.当社立替金がある場合は、工事金より差引き相殺致します。</t>
    <phoneticPr fontId="13"/>
  </si>
  <si>
    <t>4.出来高調書を添付して下さい。</t>
    <rPh sb="2" eb="7">
      <t>デキダカチョウショ</t>
    </rPh>
    <rPh sb="8" eb="10">
      <t>テンプ</t>
    </rPh>
    <rPh sb="12" eb="13">
      <t>クダ</t>
    </rPh>
    <phoneticPr fontId="13"/>
  </si>
  <si>
    <t>請求書(現場用)</t>
    <rPh sb="0" eb="3">
      <t>セイキュウショ</t>
    </rPh>
    <rPh sb="4" eb="6">
      <t>ゲンバ</t>
    </rPh>
    <rPh sb="6" eb="7">
      <t>ヨウ</t>
    </rPh>
    <phoneticPr fontId="1"/>
  </si>
  <si>
    <t>種別</t>
    <rPh sb="0" eb="2">
      <t>シュベツ</t>
    </rPh>
    <phoneticPr fontId="13"/>
  </si>
  <si>
    <t>番号</t>
    <rPh sb="0" eb="2">
      <t>バンゴウ</t>
    </rPh>
    <phoneticPr fontId="13"/>
  </si>
  <si>
    <t>口座</t>
    <phoneticPr fontId="1"/>
  </si>
  <si>
    <t>※登録番号　T</t>
    <rPh sb="0" eb="2">
      <t>テキカク</t>
    </rPh>
    <phoneticPr fontId="13"/>
  </si>
  <si>
    <t>注文書№</t>
    <rPh sb="0" eb="2">
      <t>チュウモン</t>
    </rPh>
    <rPh sb="2" eb="3">
      <t>ショ</t>
    </rPh>
    <phoneticPr fontId="1"/>
  </si>
  <si>
    <t>【今回請求明細】</t>
    <rPh sb="1" eb="3">
      <t>コンカイ</t>
    </rPh>
    <rPh sb="3" eb="5">
      <t>セイキュウ</t>
    </rPh>
    <rPh sb="5" eb="7">
      <t>メイサイ</t>
    </rPh>
    <phoneticPr fontId="13"/>
  </si>
  <si>
    <t>前回迄出来高</t>
    <rPh sb="0" eb="2">
      <t>ゼンカイ</t>
    </rPh>
    <rPh sb="2" eb="3">
      <t>マデ</t>
    </rPh>
    <rPh sb="3" eb="6">
      <t>デキダカ</t>
    </rPh>
    <phoneticPr fontId="13"/>
  </si>
  <si>
    <t>今回出来高</t>
    <rPh sb="0" eb="2">
      <t>コンカイ</t>
    </rPh>
    <rPh sb="2" eb="5">
      <t>デキダカ</t>
    </rPh>
    <phoneticPr fontId="13"/>
  </si>
  <si>
    <t>出来高残高</t>
    <rPh sb="0" eb="3">
      <t>デキダカ</t>
    </rPh>
    <rPh sb="3" eb="5">
      <t>ザンダカ</t>
    </rPh>
    <phoneticPr fontId="13"/>
  </si>
  <si>
    <t>前回迄出来高</t>
    <rPh sb="0" eb="2">
      <t>ゼンカイ</t>
    </rPh>
    <rPh sb="2" eb="3">
      <t>マデ</t>
    </rPh>
    <rPh sb="3" eb="6">
      <t>デキダカ</t>
    </rPh>
    <phoneticPr fontId="1"/>
  </si>
  <si>
    <t>出来高累計</t>
    <rPh sb="0" eb="3">
      <t>デキダカ</t>
    </rPh>
    <rPh sb="3" eb="4">
      <t>ルイ</t>
    </rPh>
    <rPh sb="4" eb="5">
      <t>ケイ</t>
    </rPh>
    <phoneticPr fontId="1"/>
  </si>
  <si>
    <t>出来高残高</t>
    <rPh sb="0" eb="3">
      <t>デキダカ</t>
    </rPh>
    <rPh sb="3" eb="5">
      <t>ザンダカ</t>
    </rPh>
    <phoneticPr fontId="1"/>
  </si>
  <si>
    <t>今回請求金額</t>
    <rPh sb="0" eb="2">
      <t>コンカイ</t>
    </rPh>
    <rPh sb="2" eb="4">
      <t>セイキュウ</t>
    </rPh>
    <rPh sb="4" eb="5">
      <t>キン</t>
    </rPh>
    <rPh sb="5" eb="6">
      <t>ガク</t>
    </rPh>
    <phoneticPr fontId="1"/>
  </si>
  <si>
    <t>今回出来高</t>
    <rPh sb="0" eb="2">
      <t>コンカイ</t>
    </rPh>
    <rPh sb="2" eb="5">
      <t>デキダカ</t>
    </rPh>
    <phoneticPr fontId="1"/>
  </si>
  <si>
    <t>消費税率</t>
    <rPh sb="0" eb="4">
      <t>ショウヒゼイリツ</t>
    </rPh>
    <phoneticPr fontId="13"/>
  </si>
  <si>
    <t>【注意事項】</t>
    <rPh sb="1" eb="5">
      <t>チュウイジコウ</t>
    </rPh>
    <phoneticPr fontId="13"/>
  </si>
  <si>
    <r>
      <t>【今回出来高③　内訳明細書</t>
    </r>
    <r>
      <rPr>
        <b/>
        <sz val="11"/>
        <color theme="1"/>
        <rFont val="游ゴシック"/>
        <family val="3"/>
        <charset val="128"/>
      </rPr>
      <t>(※税抜金額)</t>
    </r>
    <r>
      <rPr>
        <b/>
        <sz val="12"/>
        <color theme="1"/>
        <rFont val="游ゴシック"/>
        <family val="3"/>
        <charset val="128"/>
      </rPr>
      <t>】</t>
    </r>
    <rPh sb="1" eb="3">
      <t>コンカイ</t>
    </rPh>
    <rPh sb="3" eb="6">
      <t>デキダカ</t>
    </rPh>
    <rPh sb="8" eb="10">
      <t>ウチワケ</t>
    </rPh>
    <rPh sb="10" eb="12">
      <t>メイサイ</t>
    </rPh>
    <rPh sb="12" eb="13">
      <t>ショ</t>
    </rPh>
    <rPh sb="15" eb="17">
      <t>ゼイヌキ</t>
    </rPh>
    <rPh sb="17" eb="19">
      <t>キンガク</t>
    </rPh>
    <phoneticPr fontId="13"/>
  </si>
  <si>
    <t>3.請求書(提出用)に社印を押印し、(現場用)と一緒に提出下さい。</t>
    <rPh sb="2" eb="5">
      <t>セイキュウショ</t>
    </rPh>
    <rPh sb="6" eb="9">
      <t>テイシュツヨウ</t>
    </rPh>
    <rPh sb="11" eb="13">
      <t>シャイン</t>
    </rPh>
    <rPh sb="14" eb="16">
      <t>オウイン</t>
    </rPh>
    <rPh sb="19" eb="22">
      <t>ゲンバヨウ</t>
    </rPh>
    <rPh sb="24" eb="26">
      <t>イッショ</t>
    </rPh>
    <rPh sb="27" eb="29">
      <t>テイシュツ</t>
    </rPh>
    <rPh sb="29" eb="30">
      <t>クダ</t>
    </rPh>
    <phoneticPr fontId="13"/>
  </si>
  <si>
    <t>日付：</t>
    <rPh sb="0" eb="2">
      <t>ヒヅケ</t>
    </rPh>
    <phoneticPr fontId="13"/>
  </si>
  <si>
    <t>所長</t>
    <rPh sb="0" eb="2">
      <t>ショチョウ</t>
    </rPh>
    <phoneticPr fontId="13"/>
  </si>
  <si>
    <t>※請求書(取引先控え用)の提出は必要はございません。貴社にて保管して下さい。</t>
    <rPh sb="1" eb="4">
      <t>セイキュウショ</t>
    </rPh>
    <rPh sb="13" eb="15">
      <t>テイシュツ</t>
    </rPh>
    <rPh sb="16" eb="18">
      <t>ヒツヨウ</t>
    </rPh>
    <phoneticPr fontId="13"/>
  </si>
  <si>
    <t>工事長</t>
    <rPh sb="0" eb="2">
      <t>コウジ</t>
    </rPh>
    <rPh sb="2" eb="3">
      <t>チョウ</t>
    </rPh>
    <phoneticPr fontId="13"/>
  </si>
  <si>
    <t>初版：23/10/1　　改訂：24/4/1</t>
    <rPh sb="0" eb="2">
      <t>ショバン</t>
    </rPh>
    <rPh sb="12" eb="14">
      <t>カイテイ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</si>
</sst>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月&quot;"/>
    <numFmt numFmtId="177" formatCode="#,###&quot;日&quot;"/>
    <numFmt numFmtId="178" formatCode="####&quot;年&quot;"/>
    <numFmt numFmtId="179" formatCode="0.0%"/>
    <numFmt numFmtId="180" formatCode="#,##0;&quot;△ &quot;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 tint="0.499984740745262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theme="1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11"/>
      <color indexed="8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4" fillId="0" borderId="0" xfId="0" applyFont="1">
      <alignment vertical="center"/>
    </xf>
    <xf numFmtId="0" fontId="10" fillId="4" borderId="0" xfId="0" applyFont="1" applyFill="1" applyAlignment="1">
      <alignment horizontal="center" vertical="center"/>
    </xf>
    <xf numFmtId="179" fontId="4" fillId="0" borderId="21" xfId="1" applyNumberFormat="1" applyFont="1" applyFill="1" applyBorder="1" applyAlignment="1" applyProtection="1">
      <alignment vertical="center" shrinkToFit="1"/>
    </xf>
    <xf numFmtId="179" fontId="4" fillId="0" borderId="22" xfId="1" applyNumberFormat="1" applyFont="1" applyBorder="1" applyAlignment="1" applyProtection="1">
      <alignment vertical="center" shrinkToFit="1"/>
    </xf>
    <xf numFmtId="179" fontId="4" fillId="3" borderId="45" xfId="1" applyNumberFormat="1" applyFont="1" applyFill="1" applyBorder="1" applyAlignment="1" applyProtection="1">
      <alignment vertical="center" shrinkToFit="1"/>
    </xf>
    <xf numFmtId="179" fontId="4" fillId="0" borderId="22" xfId="1" applyNumberFormat="1" applyFont="1" applyFill="1" applyBorder="1" applyAlignment="1" applyProtection="1">
      <alignment vertical="center" shrinkToFit="1"/>
    </xf>
    <xf numFmtId="0" fontId="11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19" xfId="0" applyFont="1" applyBorder="1">
      <alignment vertical="center"/>
    </xf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right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>
      <alignment vertical="center"/>
    </xf>
    <xf numFmtId="0" fontId="12" fillId="0" borderId="0" xfId="0" applyFont="1" applyAlignment="1"/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5" fillId="0" borderId="0" xfId="0" applyFont="1" applyAlignment="1"/>
    <xf numFmtId="0" fontId="7" fillId="0" borderId="0" xfId="0" applyFont="1">
      <alignment vertical="center"/>
    </xf>
    <xf numFmtId="178" fontId="6" fillId="0" borderId="0" xfId="0" applyNumberFormat="1" applyFont="1" applyAlignment="1">
      <alignment horizontal="center" shrinkToFit="1"/>
    </xf>
    <xf numFmtId="176" fontId="6" fillId="0" borderId="0" xfId="0" applyNumberFormat="1" applyFont="1" applyAlignment="1">
      <alignment horizontal="center" shrinkToFit="1"/>
    </xf>
    <xf numFmtId="177" fontId="6" fillId="0" borderId="0" xfId="0" applyNumberFormat="1" applyFont="1" applyAlignment="1">
      <alignment horizontal="center" shrinkToFit="1"/>
    </xf>
    <xf numFmtId="0" fontId="6" fillId="0" borderId="1" xfId="0" applyFont="1" applyBorder="1" applyAlignment="1"/>
    <xf numFmtId="0" fontId="4" fillId="0" borderId="4" xfId="0" applyFont="1" applyBorder="1">
      <alignment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4" fillId="2" borderId="42" xfId="0" applyFont="1" applyFill="1" applyBorder="1" applyAlignment="1" applyProtection="1">
      <alignment horizontal="center" shrinkToFit="1"/>
      <protection locked="0"/>
    </xf>
    <xf numFmtId="0" fontId="4" fillId="3" borderId="77" xfId="0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4" fillId="3" borderId="78" xfId="0" applyFont="1" applyFill="1" applyBorder="1">
      <alignment vertical="center"/>
    </xf>
    <xf numFmtId="0" fontId="4" fillId="3" borderId="38" xfId="0" applyFont="1" applyFill="1" applyBorder="1">
      <alignment vertical="center"/>
    </xf>
    <xf numFmtId="0" fontId="6" fillId="0" borderId="2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4" fillId="0" borderId="0" xfId="0" applyFont="1" applyAlignment="1"/>
    <xf numFmtId="0" fontId="4" fillId="0" borderId="42" xfId="0" applyFont="1" applyBorder="1" applyAlignment="1">
      <alignment shrinkToFit="1"/>
    </xf>
    <xf numFmtId="9" fontId="4" fillId="0" borderId="79" xfId="1" applyFont="1" applyFill="1" applyBorder="1" applyAlignment="1">
      <alignment horizontal="center" vertical="center" shrinkToFit="1"/>
    </xf>
    <xf numFmtId="0" fontId="4" fillId="0" borderId="42" xfId="0" applyFont="1" applyBorder="1" applyAlignment="1" applyProtection="1">
      <alignment horizontal="center" shrinkToFit="1"/>
      <protection locked="0"/>
    </xf>
    <xf numFmtId="0" fontId="4" fillId="0" borderId="42" xfId="0" applyFont="1" applyBorder="1" applyAlignment="1">
      <alignment horizontal="center" shrinkToFit="1"/>
    </xf>
    <xf numFmtId="0" fontId="4" fillId="0" borderId="43" xfId="0" applyFont="1" applyBorder="1" applyAlignment="1">
      <alignment shrinkToFit="1"/>
    </xf>
    <xf numFmtId="0" fontId="6" fillId="0" borderId="3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14" fillId="4" borderId="62" xfId="0" applyFont="1" applyFill="1" applyBorder="1" applyAlignment="1" applyProtection="1">
      <alignment horizontal="center" vertical="center"/>
      <protection locked="0"/>
    </xf>
    <xf numFmtId="0" fontId="14" fillId="4" borderId="63" xfId="0" applyFont="1" applyFill="1" applyBorder="1" applyAlignment="1" applyProtection="1">
      <alignment horizontal="center" vertical="center"/>
      <protection locked="0"/>
    </xf>
    <xf numFmtId="0" fontId="14" fillId="4" borderId="64" xfId="0" applyFont="1" applyFill="1" applyBorder="1" applyAlignment="1" applyProtection="1">
      <alignment horizontal="center" vertical="center"/>
      <protection locked="0"/>
    </xf>
    <xf numFmtId="9" fontId="4" fillId="2" borderId="79" xfId="1" applyFont="1" applyFill="1" applyBorder="1" applyAlignment="1" applyProtection="1">
      <alignment horizontal="center" vertical="center" shrinkToFit="1"/>
      <protection locked="0"/>
    </xf>
    <xf numFmtId="178" fontId="6" fillId="2" borderId="1" xfId="0" applyNumberFormat="1" applyFont="1" applyFill="1" applyBorder="1" applyAlignment="1" applyProtection="1">
      <alignment horizontal="center" shrinkToFit="1"/>
      <protection locked="0"/>
    </xf>
    <xf numFmtId="176" fontId="6" fillId="2" borderId="1" xfId="0" applyNumberFormat="1" applyFont="1" applyFill="1" applyBorder="1" applyAlignment="1" applyProtection="1">
      <alignment horizontal="center" shrinkToFit="1"/>
      <protection locked="0"/>
    </xf>
    <xf numFmtId="177" fontId="6" fillId="2" borderId="1" xfId="0" applyNumberFormat="1" applyFont="1" applyFill="1" applyBorder="1" applyAlignment="1" applyProtection="1">
      <alignment horizontal="center" shrinkToFit="1"/>
      <protection locked="0"/>
    </xf>
    <xf numFmtId="0" fontId="4" fillId="0" borderId="1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4" fillId="4" borderId="65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40" xfId="0" applyFont="1" applyBorder="1" applyAlignment="1">
      <alignment horizontal="right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49" fontId="6" fillId="0" borderId="1" xfId="0" applyNumberFormat="1" applyFont="1" applyBorder="1" applyAlignment="1" applyProtection="1">
      <protection locked="0"/>
    </xf>
    <xf numFmtId="0" fontId="4" fillId="0" borderId="47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180" fontId="6" fillId="0" borderId="26" xfId="0" applyNumberFormat="1" applyFont="1" applyBorder="1" applyAlignment="1">
      <alignment shrinkToFit="1"/>
    </xf>
    <xf numFmtId="180" fontId="6" fillId="0" borderId="27" xfId="0" applyNumberFormat="1" applyFont="1" applyBorder="1" applyAlignment="1">
      <alignment shrinkToFit="1"/>
    </xf>
    <xf numFmtId="180" fontId="6" fillId="0" borderId="17" xfId="0" applyNumberFormat="1" applyFont="1" applyBorder="1" applyAlignment="1">
      <alignment shrinkToFit="1"/>
    </xf>
    <xf numFmtId="180" fontId="6" fillId="0" borderId="18" xfId="0" applyNumberFormat="1" applyFont="1" applyBorder="1" applyAlignment="1">
      <alignment shrinkToFit="1"/>
    </xf>
    <xf numFmtId="180" fontId="6" fillId="3" borderId="49" xfId="0" applyNumberFormat="1" applyFont="1" applyFill="1" applyBorder="1" applyAlignment="1">
      <alignment shrinkToFit="1"/>
    </xf>
    <xf numFmtId="180" fontId="6" fillId="3" borderId="44" xfId="0" applyNumberFormat="1" applyFont="1" applyFill="1" applyBorder="1" applyAlignment="1">
      <alignment shrinkToFit="1"/>
    </xf>
    <xf numFmtId="180" fontId="6" fillId="3" borderId="49" xfId="0" applyNumberFormat="1" applyFont="1" applyFill="1" applyBorder="1" applyAlignment="1">
      <alignment horizontal="right" shrinkToFit="1"/>
    </xf>
    <xf numFmtId="180" fontId="6" fillId="3" borderId="44" xfId="0" applyNumberFormat="1" applyFont="1" applyFill="1" applyBorder="1" applyAlignment="1">
      <alignment horizontal="right" shrinkToFit="1"/>
    </xf>
    <xf numFmtId="180" fontId="6" fillId="3" borderId="43" xfId="0" applyNumberFormat="1" applyFont="1" applyFill="1" applyBorder="1" applyAlignment="1">
      <alignment shrinkToFit="1"/>
    </xf>
    <xf numFmtId="0" fontId="6" fillId="0" borderId="76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9" fillId="0" borderId="0" xfId="0" applyFont="1" applyAlignment="1"/>
    <xf numFmtId="0" fontId="9" fillId="0" borderId="1" xfId="0" applyFont="1" applyBorder="1" applyAlignment="1"/>
    <xf numFmtId="0" fontId="11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 applyProtection="1">
      <alignment horizontal="left" vertical="top" wrapText="1"/>
      <protection locked="0"/>
    </xf>
    <xf numFmtId="0" fontId="6" fillId="2" borderId="74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39" xfId="0" applyFont="1" applyFill="1" applyBorder="1" applyAlignment="1" applyProtection="1">
      <alignment horizontal="left" vertical="top" wrapText="1"/>
      <protection locked="0"/>
    </xf>
    <xf numFmtId="49" fontId="6" fillId="0" borderId="3" xfId="0" applyNumberFormat="1" applyFont="1" applyBorder="1" applyAlignment="1" applyProtection="1">
      <alignment horizontal="center" shrinkToFit="1"/>
      <protection locked="0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left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0" fontId="9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180" fontId="9" fillId="0" borderId="34" xfId="0" applyNumberFormat="1" applyFont="1" applyBorder="1" applyAlignment="1">
      <alignment horizontal="center" vertical="center"/>
    </xf>
    <xf numFmtId="180" fontId="9" fillId="0" borderId="35" xfId="0" applyNumberFormat="1" applyFont="1" applyBorder="1" applyAlignment="1">
      <alignment horizontal="center" vertical="center"/>
    </xf>
    <xf numFmtId="180" fontId="9" fillId="0" borderId="75" xfId="0" applyNumberFormat="1" applyFont="1" applyBorder="1" applyAlignment="1">
      <alignment horizontal="center" vertical="center"/>
    </xf>
    <xf numFmtId="180" fontId="9" fillId="0" borderId="36" xfId="0" applyNumberFormat="1" applyFont="1" applyBorder="1" applyAlignment="1">
      <alignment horizontal="center" vertical="center"/>
    </xf>
    <xf numFmtId="180" fontId="9" fillId="0" borderId="37" xfId="0" applyNumberFormat="1" applyFont="1" applyBorder="1" applyAlignment="1">
      <alignment horizontal="center" vertical="center"/>
    </xf>
    <xf numFmtId="180" fontId="9" fillId="0" borderId="3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shrinkToFit="1"/>
    </xf>
    <xf numFmtId="180" fontId="6" fillId="0" borderId="59" xfId="2" applyNumberFormat="1" applyFont="1" applyFill="1" applyBorder="1" applyAlignment="1" applyProtection="1">
      <alignment shrinkToFit="1"/>
    </xf>
    <xf numFmtId="180" fontId="6" fillId="0" borderId="60" xfId="2" applyNumberFormat="1" applyFont="1" applyFill="1" applyBorder="1" applyAlignment="1" applyProtection="1">
      <alignment shrinkToFit="1"/>
    </xf>
    <xf numFmtId="180" fontId="6" fillId="0" borderId="61" xfId="2" applyNumberFormat="1" applyFont="1" applyFill="1" applyBorder="1" applyAlignment="1" applyProtection="1">
      <alignment shrinkToFit="1"/>
    </xf>
    <xf numFmtId="0" fontId="6" fillId="0" borderId="0" xfId="0" applyFont="1" applyAlignment="1">
      <alignment shrinkToFit="1"/>
    </xf>
    <xf numFmtId="0" fontId="6" fillId="0" borderId="1" xfId="0" applyFont="1" applyBorder="1" applyAlignment="1">
      <alignment shrinkToFit="1"/>
    </xf>
    <xf numFmtId="0" fontId="9" fillId="0" borderId="0" xfId="0" applyFont="1" applyAlignment="1">
      <alignment horizontal="right" vertical="center"/>
    </xf>
    <xf numFmtId="180" fontId="6" fillId="0" borderId="23" xfId="2" applyNumberFormat="1" applyFont="1" applyFill="1" applyBorder="1" applyAlignment="1" applyProtection="1">
      <alignment shrinkToFit="1"/>
    </xf>
    <xf numFmtId="180" fontId="6" fillId="0" borderId="24" xfId="2" applyNumberFormat="1" applyFont="1" applyFill="1" applyBorder="1" applyAlignment="1" applyProtection="1">
      <alignment shrinkToFit="1"/>
    </xf>
    <xf numFmtId="180" fontId="6" fillId="0" borderId="25" xfId="2" applyNumberFormat="1" applyFont="1" applyFill="1" applyBorder="1" applyAlignment="1" applyProtection="1">
      <alignment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180" fontId="6" fillId="0" borderId="56" xfId="2" applyNumberFormat="1" applyFont="1" applyFill="1" applyBorder="1" applyAlignment="1" applyProtection="1">
      <alignment shrinkToFit="1"/>
    </xf>
    <xf numFmtId="180" fontId="6" fillId="0" borderId="57" xfId="2" applyNumberFormat="1" applyFont="1" applyFill="1" applyBorder="1" applyAlignment="1" applyProtection="1">
      <alignment shrinkToFit="1"/>
    </xf>
    <xf numFmtId="180" fontId="6" fillId="0" borderId="58" xfId="2" applyNumberFormat="1" applyFont="1" applyFill="1" applyBorder="1" applyAlignment="1" applyProtection="1">
      <alignment shrinkToFit="1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180" fontId="6" fillId="0" borderId="26" xfId="2" applyNumberFormat="1" applyFont="1" applyFill="1" applyBorder="1" applyAlignment="1" applyProtection="1">
      <alignment shrinkToFit="1"/>
    </xf>
    <xf numFmtId="180" fontId="6" fillId="0" borderId="2" xfId="2" applyNumberFormat="1" applyFont="1" applyFill="1" applyBorder="1" applyAlignment="1" applyProtection="1">
      <alignment shrinkToFit="1"/>
    </xf>
    <xf numFmtId="180" fontId="6" fillId="0" borderId="27" xfId="2" applyNumberFormat="1" applyFont="1" applyFill="1" applyBorder="1" applyAlignment="1" applyProtection="1">
      <alignment shrinkToFit="1"/>
    </xf>
    <xf numFmtId="180" fontId="6" fillId="0" borderId="49" xfId="2" applyNumberFormat="1" applyFont="1" applyFill="1" applyBorder="1" applyAlignment="1" applyProtection="1">
      <alignment shrinkToFit="1"/>
    </xf>
    <xf numFmtId="180" fontId="6" fillId="0" borderId="42" xfId="2" applyNumberFormat="1" applyFont="1" applyFill="1" applyBorder="1" applyAlignment="1" applyProtection="1">
      <alignment shrinkToFit="1"/>
    </xf>
    <xf numFmtId="180" fontId="6" fillId="0" borderId="44" xfId="2" applyNumberFormat="1" applyFont="1" applyFill="1" applyBorder="1" applyAlignment="1" applyProtection="1">
      <alignment shrinkToFit="1"/>
    </xf>
    <xf numFmtId="180" fontId="6" fillId="0" borderId="43" xfId="2" applyNumberFormat="1" applyFont="1" applyFill="1" applyBorder="1" applyAlignment="1" applyProtection="1">
      <alignment shrinkToFit="1"/>
    </xf>
    <xf numFmtId="0" fontId="6" fillId="0" borderId="1" xfId="0" applyFont="1" applyBorder="1" applyAlignment="1" applyProtection="1">
      <alignment horizontal="left"/>
      <protection locked="0"/>
    </xf>
    <xf numFmtId="180" fontId="6" fillId="2" borderId="17" xfId="0" applyNumberFormat="1" applyFont="1" applyFill="1" applyBorder="1" applyAlignment="1" applyProtection="1">
      <alignment shrinkToFit="1"/>
      <protection locked="0"/>
    </xf>
    <xf numFmtId="180" fontId="6" fillId="2" borderId="18" xfId="0" applyNumberFormat="1" applyFont="1" applyFill="1" applyBorder="1" applyAlignment="1" applyProtection="1">
      <alignment shrinkToFit="1"/>
      <protection locked="0"/>
    </xf>
    <xf numFmtId="0" fontId="6" fillId="2" borderId="56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 applyProtection="1">
      <alignment horizontal="center" vertical="center" shrinkToFit="1"/>
      <protection locked="0"/>
    </xf>
    <xf numFmtId="0" fontId="6" fillId="2" borderId="58" xfId="0" applyFont="1" applyFill="1" applyBorder="1" applyAlignment="1" applyProtection="1">
      <alignment horizontal="center" vertical="center" shrinkToFit="1"/>
      <protection locked="0"/>
    </xf>
    <xf numFmtId="180" fontId="6" fillId="2" borderId="47" xfId="2" applyNumberFormat="1" applyFont="1" applyFill="1" applyBorder="1" applyAlignment="1" applyProtection="1">
      <alignment shrinkToFit="1"/>
      <protection locked="0"/>
    </xf>
    <xf numFmtId="180" fontId="6" fillId="2" borderId="4" xfId="2" applyNumberFormat="1" applyFont="1" applyFill="1" applyBorder="1" applyAlignment="1" applyProtection="1">
      <alignment shrinkToFit="1"/>
      <protection locked="0"/>
    </xf>
    <xf numFmtId="180" fontId="6" fillId="2" borderId="48" xfId="2" applyNumberFormat="1" applyFont="1" applyFill="1" applyBorder="1" applyAlignment="1" applyProtection="1">
      <alignment shrinkToFit="1"/>
      <protection locked="0"/>
    </xf>
    <xf numFmtId="180" fontId="6" fillId="0" borderId="47" xfId="2" applyNumberFormat="1" applyFont="1" applyFill="1" applyBorder="1" applyAlignment="1" applyProtection="1">
      <alignment shrinkToFit="1"/>
    </xf>
    <xf numFmtId="180" fontId="6" fillId="0" borderId="4" xfId="2" applyNumberFormat="1" applyFont="1" applyFill="1" applyBorder="1" applyAlignment="1" applyProtection="1">
      <alignment shrinkToFit="1"/>
    </xf>
    <xf numFmtId="180" fontId="6" fillId="0" borderId="48" xfId="2" applyNumberFormat="1" applyFont="1" applyFill="1" applyBorder="1" applyAlignment="1" applyProtection="1">
      <alignment shrinkToFit="1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80" fontId="12" fillId="3" borderId="76" xfId="2" applyNumberFormat="1" applyFont="1" applyFill="1" applyBorder="1" applyAlignment="1" applyProtection="1">
      <alignment shrinkToFit="1"/>
    </xf>
    <xf numFmtId="180" fontId="12" fillId="3" borderId="35" xfId="2" applyNumberFormat="1" applyFont="1" applyFill="1" applyBorder="1" applyAlignment="1" applyProtection="1">
      <alignment shrinkToFit="1"/>
    </xf>
    <xf numFmtId="180" fontId="12" fillId="3" borderId="74" xfId="2" applyNumberFormat="1" applyFont="1" applyFill="1" applyBorder="1" applyAlignment="1" applyProtection="1">
      <alignment shrinkToFit="1"/>
    </xf>
    <xf numFmtId="180" fontId="12" fillId="3" borderId="75" xfId="2" applyNumberFormat="1" applyFont="1" applyFill="1" applyBorder="1" applyAlignment="1" applyProtection="1">
      <alignment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4" fillId="0" borderId="41" xfId="0" applyFont="1" applyBorder="1" applyAlignment="1">
      <alignment horizontal="center" shrinkToFit="1"/>
    </xf>
    <xf numFmtId="0" fontId="4" fillId="0" borderId="42" xfId="0" applyFont="1" applyBorder="1" applyAlignment="1">
      <alignment horizontal="center" shrinkToFit="1"/>
    </xf>
    <xf numFmtId="9" fontId="4" fillId="2" borderId="42" xfId="1" applyFont="1" applyFill="1" applyBorder="1" applyAlignment="1" applyProtection="1">
      <alignment horizontal="center" shrinkToFit="1"/>
      <protection locked="0"/>
    </xf>
    <xf numFmtId="9" fontId="4" fillId="0" borderId="42" xfId="1" applyFont="1" applyFill="1" applyBorder="1" applyAlignment="1" applyProtection="1">
      <alignment horizont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180" fontId="6" fillId="2" borderId="26" xfId="2" applyNumberFormat="1" applyFont="1" applyFill="1" applyBorder="1" applyAlignment="1" applyProtection="1">
      <alignment shrinkToFit="1"/>
      <protection locked="0"/>
    </xf>
    <xf numFmtId="180" fontId="6" fillId="2" borderId="2" xfId="2" applyNumberFormat="1" applyFont="1" applyFill="1" applyBorder="1" applyAlignment="1" applyProtection="1">
      <alignment shrinkToFit="1"/>
      <protection locked="0"/>
    </xf>
    <xf numFmtId="180" fontId="6" fillId="2" borderId="27" xfId="2" applyNumberFormat="1" applyFont="1" applyFill="1" applyBorder="1" applyAlignment="1" applyProtection="1">
      <alignment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180" fontId="6" fillId="2" borderId="17" xfId="2" applyNumberFormat="1" applyFont="1" applyFill="1" applyBorder="1" applyAlignment="1" applyProtection="1">
      <alignment shrinkToFit="1"/>
      <protection locked="0"/>
    </xf>
    <xf numFmtId="180" fontId="6" fillId="2" borderId="3" xfId="2" applyNumberFormat="1" applyFont="1" applyFill="1" applyBorder="1" applyAlignment="1" applyProtection="1">
      <alignment shrinkToFit="1"/>
      <protection locked="0"/>
    </xf>
    <xf numFmtId="180" fontId="6" fillId="2" borderId="18" xfId="2" applyNumberFormat="1" applyFont="1" applyFill="1" applyBorder="1" applyAlignment="1" applyProtection="1">
      <alignment shrinkToFit="1"/>
      <protection locked="0"/>
    </xf>
    <xf numFmtId="180" fontId="6" fillId="0" borderId="17" xfId="2" applyNumberFormat="1" applyFont="1" applyFill="1" applyBorder="1" applyAlignment="1" applyProtection="1">
      <alignment shrinkToFit="1"/>
    </xf>
    <xf numFmtId="180" fontId="6" fillId="0" borderId="3" xfId="2" applyNumberFormat="1" applyFont="1" applyFill="1" applyBorder="1" applyAlignment="1" applyProtection="1">
      <alignment shrinkToFit="1"/>
    </xf>
    <xf numFmtId="180" fontId="6" fillId="0" borderId="18" xfId="2" applyNumberFormat="1" applyFont="1" applyFill="1" applyBorder="1" applyAlignment="1" applyProtection="1">
      <alignment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180" fontId="6" fillId="2" borderId="49" xfId="2" applyNumberFormat="1" applyFont="1" applyFill="1" applyBorder="1" applyAlignment="1" applyProtection="1">
      <alignment shrinkToFit="1"/>
      <protection locked="0"/>
    </xf>
    <xf numFmtId="180" fontId="6" fillId="2" borderId="42" xfId="2" applyNumberFormat="1" applyFont="1" applyFill="1" applyBorder="1" applyAlignment="1" applyProtection="1">
      <alignment shrinkToFit="1"/>
      <protection locked="0"/>
    </xf>
    <xf numFmtId="180" fontId="6" fillId="2" borderId="44" xfId="2" applyNumberFormat="1" applyFont="1" applyFill="1" applyBorder="1" applyAlignment="1" applyProtection="1">
      <alignment shrinkToFit="1"/>
      <protection locked="0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180" fontId="6" fillId="0" borderId="51" xfId="2" applyNumberFormat="1" applyFont="1" applyFill="1" applyBorder="1" applyAlignment="1" applyProtection="1">
      <alignment shrinkToFit="1"/>
    </xf>
    <xf numFmtId="180" fontId="6" fillId="0" borderId="30" xfId="2" applyNumberFormat="1" applyFont="1" applyFill="1" applyBorder="1" applyAlignment="1" applyProtection="1">
      <alignment shrinkToFit="1"/>
    </xf>
    <xf numFmtId="180" fontId="6" fillId="0" borderId="53" xfId="2" applyNumberFormat="1" applyFont="1" applyFill="1" applyBorder="1" applyAlignment="1" applyProtection="1">
      <alignment shrinkToFit="1"/>
    </xf>
    <xf numFmtId="180" fontId="6" fillId="2" borderId="26" xfId="0" applyNumberFormat="1" applyFont="1" applyFill="1" applyBorder="1" applyAlignment="1" applyProtection="1">
      <alignment shrinkToFit="1"/>
      <protection locked="0"/>
    </xf>
    <xf numFmtId="180" fontId="6" fillId="2" borderId="27" xfId="0" applyNumberFormat="1" applyFont="1" applyFill="1" applyBorder="1" applyAlignment="1" applyProtection="1">
      <alignment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left" shrinkToFit="1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center" shrinkToFit="1"/>
      <protection locked="0"/>
    </xf>
    <xf numFmtId="0" fontId="6" fillId="0" borderId="40" xfId="0" applyFont="1" applyBorder="1" applyAlignment="1">
      <alignment horizontal="center"/>
    </xf>
    <xf numFmtId="0" fontId="6" fillId="2" borderId="40" xfId="0" applyFont="1" applyFill="1" applyBorder="1" applyAlignment="1" applyProtection="1">
      <alignment horizontal="center"/>
      <protection locked="0"/>
    </xf>
    <xf numFmtId="49" fontId="6" fillId="2" borderId="3" xfId="0" applyNumberFormat="1" applyFont="1" applyFill="1" applyBorder="1" applyAlignment="1" applyProtection="1">
      <alignment horizontal="center" shrinkToFit="1"/>
      <protection locked="0"/>
    </xf>
    <xf numFmtId="0" fontId="6" fillId="2" borderId="2" xfId="0" applyFont="1" applyFill="1" applyBorder="1" applyAlignment="1" applyProtection="1">
      <alignment horizontal="right" shrinkToFit="1"/>
      <protection locked="0"/>
    </xf>
    <xf numFmtId="0" fontId="6" fillId="2" borderId="0" xfId="0" applyFont="1" applyFill="1" applyAlignment="1" applyProtection="1">
      <alignment shrinkToFit="1"/>
      <protection locked="0"/>
    </xf>
    <xf numFmtId="0" fontId="6" fillId="2" borderId="1" xfId="0" applyFont="1" applyFill="1" applyBorder="1" applyAlignment="1" applyProtection="1">
      <alignment shrinkToFit="1"/>
      <protection locked="0"/>
    </xf>
    <xf numFmtId="49" fontId="6" fillId="2" borderId="2" xfId="0" applyNumberFormat="1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3" fontId="9" fillId="0" borderId="34" xfId="0" applyNumberFormat="1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3" fontId="9" fillId="0" borderId="75" xfId="0" applyNumberFormat="1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center" vertical="center"/>
    </xf>
    <xf numFmtId="3" fontId="9" fillId="0" borderId="37" xfId="0" applyNumberFormat="1" applyFont="1" applyBorder="1" applyAlignment="1">
      <alignment horizontal="center" vertical="center"/>
    </xf>
    <xf numFmtId="3" fontId="9" fillId="0" borderId="38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shrinkToFit="1"/>
      <protection locked="0"/>
    </xf>
    <xf numFmtId="0" fontId="6" fillId="0" borderId="2" xfId="0" applyFont="1" applyBorder="1" applyAlignment="1">
      <alignment horizontal="right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9" fontId="4" fillId="0" borderId="42" xfId="1" applyFont="1" applyFill="1" applyBorder="1" applyAlignment="1" applyProtection="1">
      <alignment horizontal="center" shrinkToFit="1"/>
      <protection locked="0"/>
    </xf>
    <xf numFmtId="0" fontId="4" fillId="3" borderId="77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6" fillId="0" borderId="1" xfId="0" applyNumberFormat="1" applyFont="1" applyBorder="1" applyAlignment="1"/>
    <xf numFmtId="0" fontId="6" fillId="0" borderId="35" xfId="0" applyFont="1" applyBorder="1" applyAlignment="1">
      <alignment horizontal="left" vertical="top" wrapText="1"/>
    </xf>
    <xf numFmtId="0" fontId="6" fillId="0" borderId="7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5" fillId="0" borderId="80" xfId="0" applyFont="1" applyBorder="1" applyAlignment="1">
      <alignment horizontal="left"/>
    </xf>
    <xf numFmtId="0" fontId="5" fillId="0" borderId="81" xfId="0" applyFont="1" applyBorder="1" applyAlignment="1">
      <alignment horizontal="left"/>
    </xf>
    <xf numFmtId="0" fontId="5" fillId="0" borderId="82" xfId="0" applyFont="1" applyBorder="1" applyAlignment="1">
      <alignment horizontal="left"/>
    </xf>
  </cellXfs>
  <cellStyles count="3">
    <cellStyle name="パーセント" xfId="1" builtinId="5"/>
    <cellStyle name="桁区切り" xfId="2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190500</xdr:colOff>
      <xdr:row>4</xdr:row>
      <xdr:rowOff>180975</xdr:rowOff>
    </xdr:from>
    <xdr:to>
      <xdr:col>24</xdr:col>
      <xdr:colOff>419100</xdr:colOff>
      <xdr:row>5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325D9C5-8BB2-98A1-42FA-2847E038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28587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141194</xdr:colOff>
      <xdr:row>36</xdr:row>
      <xdr:rowOff>180974</xdr:rowOff>
    </xdr:from>
    <xdr:to>
      <xdr:col>24</xdr:col>
      <xdr:colOff>369794</xdr:colOff>
      <xdr:row>37</xdr:row>
      <xdr:rowOff>133349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9028C05-6390-4C1C-A2F0-E64DD971E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812" y="9941298"/>
          <a:ext cx="228600" cy="232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58</xdr:row>
          <xdr:rowOff>0</xdr:rowOff>
        </xdr:from>
        <xdr:to>
          <xdr:col>24</xdr:col>
          <xdr:colOff>145117</xdr:colOff>
          <xdr:row>62</xdr:row>
          <xdr:rowOff>114301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699952A-C6CD-499A-8C10-88FD8D36D5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ﾃﾞｰﾀ管理!$B$2:$F$5" spid="_x0000_s5593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353300" y="16049625"/>
              <a:ext cx="4298017" cy="10287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"/>
  <sheetViews>
    <sheetView showGridLines="0" workbookViewId="0">
      <selection activeCell="D3" sqref="D3:D5"/>
    </sheetView>
  </sheetViews>
  <sheetFormatPr defaultColWidth="9.375" defaultRowHeight="17.25" customHeight="1" x14ac:dyDescent="0.15"/>
  <cols>
    <col min="1" max="1" width="9.375" style="1"/>
    <col min="2" max="6" width="11.25" style="1" customWidth="1"/>
    <col min="7" max="7" width="9.375" style="1"/>
    <col min="8" max="8" width="2.875" style="1" customWidth="1"/>
    <col min="9" max="16384" width="9.375" style="1"/>
  </cols>
  <sheetData>
    <row r="2" spans="2:8" ht="17.25" customHeight="1" x14ac:dyDescent="0.15">
      <c r="B2" s="55" t="s">
        <v>48</v>
      </c>
      <c r="C2" s="56" t="s">
        <v>49</v>
      </c>
      <c r="D2" s="56" t="s">
        <v>82</v>
      </c>
      <c r="E2" s="56" t="s">
        <v>80</v>
      </c>
      <c r="F2" s="57" t="s">
        <v>50</v>
      </c>
      <c r="H2" s="2" t="s">
        <v>24</v>
      </c>
    </row>
    <row r="3" spans="2:8" ht="21" customHeight="1" x14ac:dyDescent="0.15">
      <c r="B3" s="66"/>
      <c r="C3" s="69"/>
      <c r="D3" s="69"/>
      <c r="E3" s="69"/>
      <c r="F3" s="72"/>
    </row>
    <row r="4" spans="2:8" ht="21" customHeight="1" x14ac:dyDescent="0.15">
      <c r="B4" s="67"/>
      <c r="C4" s="70"/>
      <c r="D4" s="70"/>
      <c r="E4" s="70"/>
      <c r="F4" s="73"/>
    </row>
    <row r="5" spans="2:8" ht="21" customHeight="1" x14ac:dyDescent="0.15">
      <c r="B5" s="68"/>
      <c r="C5" s="71"/>
      <c r="D5" s="71"/>
      <c r="E5" s="71"/>
      <c r="F5" s="74"/>
    </row>
  </sheetData>
  <sheetProtection algorithmName="SHA-512" hashValue="cMZmgfyluFfZA+S3CFsesJU8Jll2H+LFYJiJ70AyMwRGZhy/U/Wpk5oFSw6mvEA9BgttiL18feysp2VcrSzAHg==" saltValue="oT16OloU2wqmayaXMMkmlw==" spinCount="100000" sheet="1" objects="1" scenarios="1"/>
  <mergeCells count="5">
    <mergeCell ref="B3:B5"/>
    <mergeCell ref="C3:C5"/>
    <mergeCell ref="D3:D5"/>
    <mergeCell ref="E3:E5"/>
    <mergeCell ref="F3:F5"/>
  </mergeCells>
  <phoneticPr fontId="13"/>
  <conditionalFormatting sqref="B2:F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B96"/>
  <sheetViews>
    <sheetView tabSelected="1" view="pageBreakPreview" zoomScaleNormal="115" zoomScaleSheetLayoutView="100" workbookViewId="0">
      <selection activeCell="I8" sqref="I8:L9"/>
    </sheetView>
  </sheetViews>
  <sheetFormatPr defaultRowHeight="20.100000000000001" customHeight="1" x14ac:dyDescent="0.15"/>
  <cols>
    <col min="1" max="1" width="11.625" style="1" customWidth="1"/>
    <col min="2" max="2" width="4.625" style="1" customWidth="1"/>
    <col min="3" max="3" width="3.625" style="1" customWidth="1"/>
    <col min="4" max="4" width="6.125" style="1" customWidth="1"/>
    <col min="5" max="6" width="4.625" style="1" customWidth="1"/>
    <col min="7" max="7" width="6.125" style="1" customWidth="1"/>
    <col min="8" max="9" width="4.625" style="1" customWidth="1"/>
    <col min="10" max="10" width="7.625" style="1" customWidth="1"/>
    <col min="11" max="11" width="5.125" style="1" customWidth="1"/>
    <col min="12" max="12" width="3.625" style="1" customWidth="1"/>
    <col min="13" max="15" width="4.625" style="1" customWidth="1"/>
    <col min="16" max="16" width="15.625" style="1" customWidth="1"/>
    <col min="17" max="17" width="5.625" style="1" customWidth="1"/>
    <col min="18" max="18" width="7.625" style="1" customWidth="1"/>
    <col min="19" max="19" width="8.625" style="1" customWidth="1"/>
    <col min="20" max="20" width="4.625" style="1" customWidth="1"/>
    <col min="21" max="22" width="6.625" style="1" customWidth="1"/>
    <col min="23" max="23" width="7.625" style="1" customWidth="1"/>
    <col min="24" max="25" width="7.125" style="1" customWidth="1"/>
    <col min="26" max="26" width="2.625" style="1" customWidth="1"/>
    <col min="27" max="27" width="3.625" style="1" customWidth="1"/>
    <col min="28" max="28" width="2.875" style="1" customWidth="1"/>
    <col min="29" max="16384" width="9" style="1"/>
  </cols>
  <sheetData>
    <row r="1" spans="1:28" ht="21.95" customHeight="1" x14ac:dyDescent="0.4">
      <c r="A1" s="99" t="s">
        <v>36</v>
      </c>
      <c r="B1" s="99"/>
      <c r="C1" s="99"/>
      <c r="D1" s="99"/>
      <c r="E1" s="99"/>
      <c r="F1" s="99"/>
      <c r="I1" s="101" t="s">
        <v>54</v>
      </c>
      <c r="J1" s="101"/>
      <c r="K1" s="101"/>
      <c r="L1" s="101"/>
      <c r="M1" s="101"/>
      <c r="N1" s="101"/>
      <c r="O1" s="101"/>
      <c r="P1" s="101"/>
      <c r="Q1" s="7"/>
      <c r="V1" s="1" t="s">
        <v>79</v>
      </c>
      <c r="W1" s="59">
        <v>2024</v>
      </c>
      <c r="X1" s="60"/>
      <c r="Y1" s="61">
        <v>20</v>
      </c>
    </row>
    <row r="2" spans="1:28" ht="21.95" customHeight="1" x14ac:dyDescent="0.4">
      <c r="A2" s="99"/>
      <c r="B2" s="100"/>
      <c r="C2" s="100"/>
      <c r="D2" s="100"/>
      <c r="E2" s="100"/>
      <c r="F2" s="100"/>
      <c r="H2" s="7"/>
      <c r="I2" s="101"/>
      <c r="J2" s="101"/>
      <c r="K2" s="101"/>
      <c r="L2" s="101"/>
      <c r="M2" s="101"/>
      <c r="N2" s="101"/>
      <c r="O2" s="101"/>
      <c r="P2" s="101"/>
      <c r="Q2" s="7"/>
      <c r="R2" s="8"/>
      <c r="S2" s="8"/>
      <c r="T2" s="8"/>
      <c r="U2" s="8"/>
      <c r="V2" s="62"/>
      <c r="W2" s="8"/>
      <c r="X2" s="9"/>
      <c r="Y2" s="9"/>
    </row>
    <row r="3" spans="1:28" ht="21.95" customHeight="1" x14ac:dyDescent="0.4">
      <c r="A3" s="10"/>
      <c r="J3" s="143" t="s">
        <v>39</v>
      </c>
      <c r="K3" s="143"/>
      <c r="L3" s="143"/>
      <c r="M3" s="143"/>
      <c r="N3" s="64"/>
      <c r="O3" s="13" t="s">
        <v>40</v>
      </c>
      <c r="Q3" s="14"/>
      <c r="R3" s="122" t="s">
        <v>64</v>
      </c>
      <c r="S3" s="122"/>
      <c r="T3" s="228"/>
      <c r="U3" s="228"/>
      <c r="V3" s="228"/>
      <c r="W3" s="228"/>
      <c r="X3" s="228"/>
      <c r="Y3" s="228"/>
    </row>
    <row r="4" spans="1:28" ht="21.95" customHeight="1" x14ac:dyDescent="0.15">
      <c r="A4" s="231" t="s">
        <v>51</v>
      </c>
      <c r="B4" s="226"/>
      <c r="C4" s="226"/>
      <c r="D4" s="226"/>
      <c r="E4" s="226"/>
      <c r="F4" s="226"/>
      <c r="G4" s="226"/>
      <c r="H4" s="226"/>
      <c r="I4" s="226"/>
      <c r="J4" s="143" t="s">
        <v>45</v>
      </c>
      <c r="K4" s="143"/>
      <c r="L4" s="143"/>
      <c r="M4" s="143"/>
      <c r="N4" s="64"/>
      <c r="O4" s="13" t="s">
        <v>44</v>
      </c>
      <c r="R4" s="79" t="s">
        <v>29</v>
      </c>
      <c r="S4" s="79"/>
      <c r="T4" s="229"/>
      <c r="U4" s="230"/>
      <c r="V4" s="230"/>
      <c r="W4" s="230"/>
      <c r="X4" s="230"/>
      <c r="Y4" s="230"/>
    </row>
    <row r="5" spans="1:28" ht="21.95" customHeight="1" x14ac:dyDescent="0.15">
      <c r="A5" s="232"/>
      <c r="B5" s="227"/>
      <c r="C5" s="227"/>
      <c r="D5" s="227"/>
      <c r="E5" s="227"/>
      <c r="F5" s="227"/>
      <c r="G5" s="227"/>
      <c r="H5" s="227"/>
      <c r="I5" s="227"/>
      <c r="R5" s="80"/>
      <c r="S5" s="80"/>
      <c r="T5" s="219"/>
      <c r="U5" s="219"/>
      <c r="V5" s="219"/>
      <c r="W5" s="219"/>
      <c r="X5" s="219"/>
      <c r="Y5" s="219"/>
      <c r="AB5" s="2"/>
    </row>
    <row r="6" spans="1:28" ht="21.95" customHeight="1" x14ac:dyDescent="0.4">
      <c r="J6"/>
      <c r="K6"/>
      <c r="L6"/>
      <c r="R6" s="80" t="s">
        <v>34</v>
      </c>
      <c r="S6" s="80"/>
      <c r="T6" s="219"/>
      <c r="U6" s="219"/>
      <c r="V6" s="219"/>
      <c r="W6" s="219"/>
      <c r="X6" s="219"/>
      <c r="Y6" s="219"/>
    </row>
    <row r="7" spans="1:28" ht="21.95" customHeight="1" thickBot="1" x14ac:dyDescent="0.45">
      <c r="J7"/>
      <c r="K7"/>
      <c r="L7"/>
      <c r="R7" s="116" t="s">
        <v>0</v>
      </c>
      <c r="S7" s="116"/>
      <c r="T7" s="220"/>
      <c r="U7" s="220"/>
      <c r="V7" s="220"/>
      <c r="W7" s="220"/>
      <c r="X7" s="220"/>
      <c r="Y7" s="220"/>
    </row>
    <row r="8" spans="1:28" ht="21.95" customHeight="1" x14ac:dyDescent="0.4">
      <c r="D8" s="124" t="s">
        <v>55</v>
      </c>
      <c r="E8" s="125"/>
      <c r="F8" s="125"/>
      <c r="G8" s="125"/>
      <c r="H8" s="126"/>
      <c r="I8" s="130">
        <f>J22</f>
        <v>0</v>
      </c>
      <c r="J8" s="131"/>
      <c r="K8" s="131"/>
      <c r="L8" s="132"/>
      <c r="R8" s="45" t="s">
        <v>1</v>
      </c>
      <c r="S8" s="225"/>
      <c r="T8" s="225"/>
      <c r="U8" s="225"/>
      <c r="V8" s="54" t="s">
        <v>2</v>
      </c>
      <c r="W8" s="225"/>
      <c r="X8" s="225"/>
      <c r="Y8" s="54" t="s">
        <v>3</v>
      </c>
    </row>
    <row r="9" spans="1:28" ht="21.95" customHeight="1" thickBot="1" x14ac:dyDescent="0.45">
      <c r="D9" s="127"/>
      <c r="E9" s="128"/>
      <c r="F9" s="128"/>
      <c r="G9" s="128"/>
      <c r="H9" s="129"/>
      <c r="I9" s="133"/>
      <c r="J9" s="134"/>
      <c r="K9" s="134"/>
      <c r="L9" s="135"/>
      <c r="R9" s="46" t="s">
        <v>63</v>
      </c>
      <c r="S9" s="53" t="s">
        <v>61</v>
      </c>
      <c r="T9" s="221"/>
      <c r="U9" s="221"/>
      <c r="V9" s="53" t="s">
        <v>62</v>
      </c>
      <c r="W9" s="224"/>
      <c r="X9" s="224"/>
      <c r="Y9" s="224"/>
    </row>
    <row r="10" spans="1:28" ht="21.95" customHeight="1" x14ac:dyDescent="0.4">
      <c r="A10" s="75" t="s">
        <v>66</v>
      </c>
      <c r="B10" s="75"/>
      <c r="C10" s="75"/>
      <c r="D10" s="76" t="s">
        <v>65</v>
      </c>
      <c r="E10" s="76"/>
      <c r="F10" s="217"/>
      <c r="G10" s="217"/>
      <c r="H10" s="217"/>
      <c r="I10" s="222" t="s">
        <v>57</v>
      </c>
      <c r="J10" s="222"/>
      <c r="K10" s="223"/>
      <c r="L10" s="223"/>
      <c r="O10" s="17"/>
      <c r="P10" s="17"/>
      <c r="R10" s="137" t="s">
        <v>25</v>
      </c>
      <c r="S10" s="137"/>
      <c r="T10" s="218"/>
      <c r="U10" s="218"/>
      <c r="V10" s="218"/>
      <c r="W10" s="218"/>
      <c r="X10" s="218"/>
      <c r="Y10" s="218"/>
    </row>
    <row r="11" spans="1:28" ht="5.0999999999999996" customHeight="1" x14ac:dyDescent="0.15">
      <c r="F11" s="18"/>
      <c r="R11" s="16"/>
      <c r="S11" s="16"/>
      <c r="T11" s="16"/>
      <c r="U11" s="19"/>
      <c r="V11" s="19"/>
      <c r="W11" s="16"/>
      <c r="X11" s="16"/>
      <c r="Y11" s="16"/>
    </row>
    <row r="12" spans="1:28" ht="24" customHeight="1" x14ac:dyDescent="0.4">
      <c r="A12" s="249" t="s">
        <v>4</v>
      </c>
      <c r="B12" s="250"/>
      <c r="C12" s="251"/>
      <c r="D12" s="105" t="s">
        <v>52</v>
      </c>
      <c r="E12" s="103"/>
      <c r="F12" s="106"/>
      <c r="G12" s="102" t="s">
        <v>19</v>
      </c>
      <c r="H12" s="103"/>
      <c r="I12" s="104"/>
      <c r="J12" s="105" t="s">
        <v>53</v>
      </c>
      <c r="K12" s="103"/>
      <c r="L12" s="106"/>
      <c r="N12" s="20" t="s">
        <v>77</v>
      </c>
    </row>
    <row r="13" spans="1:28" ht="24" customHeight="1" x14ac:dyDescent="0.4">
      <c r="A13" s="147" t="s">
        <v>5</v>
      </c>
      <c r="B13" s="148"/>
      <c r="C13" s="21" t="s">
        <v>23</v>
      </c>
      <c r="D13" s="188"/>
      <c r="E13" s="189"/>
      <c r="F13" s="190"/>
      <c r="G13" s="188"/>
      <c r="H13" s="189"/>
      <c r="I13" s="190"/>
      <c r="J13" s="154">
        <f t="shared" ref="J13:J21" si="0">G13+D13</f>
        <v>0</v>
      </c>
      <c r="K13" s="155"/>
      <c r="L13" s="156"/>
      <c r="N13" s="117" t="s">
        <v>35</v>
      </c>
      <c r="O13" s="136"/>
      <c r="P13" s="118"/>
      <c r="Q13" s="117" t="s">
        <v>31</v>
      </c>
      <c r="R13" s="118"/>
      <c r="S13" s="117" t="s">
        <v>67</v>
      </c>
      <c r="T13" s="136"/>
      <c r="U13" s="117" t="s">
        <v>68</v>
      </c>
      <c r="V13" s="118"/>
      <c r="W13" s="23" t="s">
        <v>27</v>
      </c>
      <c r="X13" s="136" t="s">
        <v>69</v>
      </c>
      <c r="Y13" s="118"/>
    </row>
    <row r="14" spans="1:28" ht="24" customHeight="1" thickBot="1" x14ac:dyDescent="0.45">
      <c r="A14" s="82" t="s">
        <v>70</v>
      </c>
      <c r="B14" s="83"/>
      <c r="C14" s="24" t="s">
        <v>10</v>
      </c>
      <c r="D14" s="167"/>
      <c r="E14" s="168"/>
      <c r="F14" s="169"/>
      <c r="G14" s="167"/>
      <c r="H14" s="168"/>
      <c r="I14" s="169"/>
      <c r="J14" s="170">
        <f t="shared" si="0"/>
        <v>0</v>
      </c>
      <c r="K14" s="171"/>
      <c r="L14" s="172"/>
      <c r="N14" s="214"/>
      <c r="O14" s="215"/>
      <c r="P14" s="216"/>
      <c r="Q14" s="212"/>
      <c r="R14" s="213"/>
      <c r="S14" s="212"/>
      <c r="T14" s="213"/>
      <c r="U14" s="212"/>
      <c r="V14" s="213"/>
      <c r="W14" s="3" t="str">
        <f>IFERROR(ROUND((U14+S14)/Q14,3),"")</f>
        <v/>
      </c>
      <c r="X14" s="86" t="str">
        <f>IF(Q14="","",Q14-S14-U14)</f>
        <v/>
      </c>
      <c r="Y14" s="87"/>
    </row>
    <row r="15" spans="1:28" ht="24" customHeight="1" thickBot="1" x14ac:dyDescent="0.45">
      <c r="A15" s="202" t="s">
        <v>74</v>
      </c>
      <c r="B15" s="203"/>
      <c r="C15" s="25" t="s">
        <v>11</v>
      </c>
      <c r="D15" s="204"/>
      <c r="E15" s="205"/>
      <c r="F15" s="206"/>
      <c r="G15" s="204"/>
      <c r="H15" s="205"/>
      <c r="I15" s="206"/>
      <c r="J15" s="157">
        <f t="shared" si="0"/>
        <v>0</v>
      </c>
      <c r="K15" s="158"/>
      <c r="L15" s="160"/>
      <c r="N15" s="191"/>
      <c r="O15" s="192"/>
      <c r="P15" s="193"/>
      <c r="Q15" s="162"/>
      <c r="R15" s="163"/>
      <c r="S15" s="162"/>
      <c r="T15" s="163"/>
      <c r="U15" s="162"/>
      <c r="V15" s="163"/>
      <c r="W15" s="4" t="str">
        <f>IFERROR(ROUND((U15+S15)/Q15,3),"")</f>
        <v/>
      </c>
      <c r="X15" s="86" t="str">
        <f>IF(Q15="","",Q15-S15-U15)</f>
        <v/>
      </c>
      <c r="Y15" s="87"/>
    </row>
    <row r="16" spans="1:28" ht="24" customHeight="1" x14ac:dyDescent="0.4">
      <c r="A16" s="207" t="s">
        <v>71</v>
      </c>
      <c r="B16" s="208"/>
      <c r="C16" s="21" t="s">
        <v>12</v>
      </c>
      <c r="D16" s="209">
        <f>D14+D15</f>
        <v>0</v>
      </c>
      <c r="E16" s="210"/>
      <c r="F16" s="211"/>
      <c r="G16" s="209">
        <f>G14+G15</f>
        <v>0</v>
      </c>
      <c r="H16" s="210"/>
      <c r="I16" s="211"/>
      <c r="J16" s="209">
        <f t="shared" si="0"/>
        <v>0</v>
      </c>
      <c r="K16" s="210"/>
      <c r="L16" s="211"/>
      <c r="N16" s="191"/>
      <c r="O16" s="192"/>
      <c r="P16" s="193"/>
      <c r="Q16" s="162"/>
      <c r="R16" s="163"/>
      <c r="S16" s="162"/>
      <c r="T16" s="163"/>
      <c r="U16" s="162"/>
      <c r="V16" s="163"/>
      <c r="W16" s="4" t="str">
        <f t="shared" ref="W16:W21" si="1">IFERROR(ROUND((U16+S16)/Q16,3),"")</f>
        <v/>
      </c>
      <c r="X16" s="86" t="str">
        <f t="shared" ref="X16:X21" si="2">IF(Q16="","",Q16-S16-U16)</f>
        <v/>
      </c>
      <c r="Y16" s="87"/>
    </row>
    <row r="17" spans="1:25" ht="24" customHeight="1" x14ac:dyDescent="0.4">
      <c r="A17" s="186" t="s">
        <v>72</v>
      </c>
      <c r="B17" s="187"/>
      <c r="C17" s="24" t="s">
        <v>13</v>
      </c>
      <c r="D17" s="144">
        <f>D13-D16</f>
        <v>0</v>
      </c>
      <c r="E17" s="145"/>
      <c r="F17" s="146"/>
      <c r="G17" s="144">
        <f>G13-G16</f>
        <v>0</v>
      </c>
      <c r="H17" s="145"/>
      <c r="I17" s="146"/>
      <c r="J17" s="144">
        <f t="shared" si="0"/>
        <v>0</v>
      </c>
      <c r="K17" s="145"/>
      <c r="L17" s="146"/>
      <c r="N17" s="191"/>
      <c r="O17" s="192"/>
      <c r="P17" s="193"/>
      <c r="Q17" s="162"/>
      <c r="R17" s="163"/>
      <c r="S17" s="162"/>
      <c r="T17" s="163"/>
      <c r="U17" s="162"/>
      <c r="V17" s="163"/>
      <c r="W17" s="4" t="str">
        <f t="shared" si="1"/>
        <v/>
      </c>
      <c r="X17" s="86" t="str">
        <f t="shared" si="2"/>
        <v/>
      </c>
      <c r="Y17" s="87"/>
    </row>
    <row r="18" spans="1:25" ht="24" customHeight="1" x14ac:dyDescent="0.4">
      <c r="A18" s="147" t="s">
        <v>6</v>
      </c>
      <c r="B18" s="148"/>
      <c r="C18" s="26" t="s">
        <v>14</v>
      </c>
      <c r="D18" s="188"/>
      <c r="E18" s="189"/>
      <c r="F18" s="190"/>
      <c r="G18" s="188"/>
      <c r="H18" s="189"/>
      <c r="I18" s="190"/>
      <c r="J18" s="154">
        <f t="shared" si="0"/>
        <v>0</v>
      </c>
      <c r="K18" s="155"/>
      <c r="L18" s="156"/>
      <c r="N18" s="191"/>
      <c r="O18" s="192"/>
      <c r="P18" s="193"/>
      <c r="Q18" s="162"/>
      <c r="R18" s="163"/>
      <c r="S18" s="162"/>
      <c r="T18" s="163"/>
      <c r="U18" s="162"/>
      <c r="V18" s="163"/>
      <c r="W18" s="4" t="str">
        <f t="shared" si="1"/>
        <v/>
      </c>
      <c r="X18" s="86" t="str">
        <f t="shared" si="2"/>
        <v/>
      </c>
      <c r="Y18" s="87"/>
    </row>
    <row r="19" spans="1:25" ht="24" customHeight="1" x14ac:dyDescent="0.4">
      <c r="A19" s="194" t="s">
        <v>7</v>
      </c>
      <c r="B19" s="195"/>
      <c r="C19" s="27" t="s">
        <v>15</v>
      </c>
      <c r="D19" s="196"/>
      <c r="E19" s="197"/>
      <c r="F19" s="198"/>
      <c r="G19" s="196"/>
      <c r="H19" s="197"/>
      <c r="I19" s="198"/>
      <c r="J19" s="199">
        <f t="shared" si="0"/>
        <v>0</v>
      </c>
      <c r="K19" s="200"/>
      <c r="L19" s="201"/>
      <c r="N19" s="191"/>
      <c r="O19" s="192"/>
      <c r="P19" s="193"/>
      <c r="Q19" s="162"/>
      <c r="R19" s="163"/>
      <c r="S19" s="162"/>
      <c r="T19" s="163"/>
      <c r="U19" s="162"/>
      <c r="V19" s="163"/>
      <c r="W19" s="4" t="str">
        <f t="shared" si="1"/>
        <v/>
      </c>
      <c r="X19" s="86" t="str">
        <f t="shared" si="2"/>
        <v/>
      </c>
      <c r="Y19" s="87"/>
    </row>
    <row r="20" spans="1:25" ht="24" customHeight="1" x14ac:dyDescent="0.4">
      <c r="A20" s="194" t="s">
        <v>8</v>
      </c>
      <c r="B20" s="195"/>
      <c r="C20" s="27" t="s">
        <v>16</v>
      </c>
      <c r="D20" s="196"/>
      <c r="E20" s="197"/>
      <c r="F20" s="198"/>
      <c r="G20" s="196"/>
      <c r="H20" s="197"/>
      <c r="I20" s="198"/>
      <c r="J20" s="199">
        <f t="shared" si="0"/>
        <v>0</v>
      </c>
      <c r="K20" s="200"/>
      <c r="L20" s="201"/>
      <c r="N20" s="191"/>
      <c r="O20" s="192"/>
      <c r="P20" s="193"/>
      <c r="Q20" s="162"/>
      <c r="R20" s="163"/>
      <c r="S20" s="162"/>
      <c r="T20" s="163"/>
      <c r="U20" s="162"/>
      <c r="V20" s="163"/>
      <c r="W20" s="4" t="str">
        <f t="shared" si="1"/>
        <v/>
      </c>
      <c r="X20" s="86" t="str">
        <f t="shared" si="2"/>
        <v/>
      </c>
      <c r="Y20" s="87"/>
    </row>
    <row r="21" spans="1:25" ht="24" customHeight="1" thickBot="1" x14ac:dyDescent="0.45">
      <c r="A21" s="82" t="s">
        <v>9</v>
      </c>
      <c r="B21" s="83"/>
      <c r="C21" s="24" t="s">
        <v>17</v>
      </c>
      <c r="D21" s="167"/>
      <c r="E21" s="168"/>
      <c r="F21" s="169"/>
      <c r="G21" s="167"/>
      <c r="H21" s="168"/>
      <c r="I21" s="169"/>
      <c r="J21" s="170">
        <f t="shared" si="0"/>
        <v>0</v>
      </c>
      <c r="K21" s="171"/>
      <c r="L21" s="172"/>
      <c r="N21" s="164"/>
      <c r="O21" s="165"/>
      <c r="P21" s="166"/>
      <c r="Q21" s="162"/>
      <c r="R21" s="163"/>
      <c r="S21" s="162"/>
      <c r="T21" s="163"/>
      <c r="U21" s="162"/>
      <c r="V21" s="163"/>
      <c r="W21" s="4" t="str">
        <f t="shared" si="1"/>
        <v/>
      </c>
      <c r="X21" s="86" t="str">
        <f t="shared" si="2"/>
        <v/>
      </c>
      <c r="Y21" s="87"/>
    </row>
    <row r="22" spans="1:25" ht="24" customHeight="1" thickBot="1" x14ac:dyDescent="0.45">
      <c r="A22" s="173" t="s">
        <v>73</v>
      </c>
      <c r="B22" s="174"/>
      <c r="C22" s="28" t="s">
        <v>18</v>
      </c>
      <c r="D22" s="175">
        <f>D15+D19-D20-D21</f>
        <v>0</v>
      </c>
      <c r="E22" s="176"/>
      <c r="F22" s="177"/>
      <c r="G22" s="175">
        <f>G15+G19-G20-G21</f>
        <v>0</v>
      </c>
      <c r="H22" s="176"/>
      <c r="I22" s="177"/>
      <c r="J22" s="176">
        <f>J15+J19-J20-J21</f>
        <v>0</v>
      </c>
      <c r="K22" s="176"/>
      <c r="L22" s="178"/>
      <c r="N22" s="179" t="s">
        <v>28</v>
      </c>
      <c r="O22" s="180"/>
      <c r="P22" s="181"/>
      <c r="Q22" s="88">
        <f>SUM(Q14:R21)</f>
        <v>0</v>
      </c>
      <c r="R22" s="89"/>
      <c r="S22" s="88">
        <f>SUM(S14:T21)</f>
        <v>0</v>
      </c>
      <c r="T22" s="89"/>
      <c r="U22" s="90">
        <f>SUM(U14:V21)</f>
        <v>0</v>
      </c>
      <c r="V22" s="91"/>
      <c r="W22" s="5" t="str">
        <f>IFERROR(ROUND((U22+S22)/Q22,3),"")</f>
        <v/>
      </c>
      <c r="X22" s="88">
        <f>SUM(X14:Y21)</f>
        <v>0</v>
      </c>
      <c r="Y22" s="92"/>
    </row>
    <row r="23" spans="1:25" ht="24" customHeight="1" thickBot="1" x14ac:dyDescent="0.2">
      <c r="A23" s="107" t="s">
        <v>41</v>
      </c>
      <c r="B23" s="108"/>
      <c r="C23" s="108"/>
      <c r="D23" s="41"/>
      <c r="E23" s="42"/>
      <c r="F23" s="43"/>
      <c r="G23" s="246" t="s">
        <v>75</v>
      </c>
      <c r="H23" s="247"/>
      <c r="I23" s="58">
        <v>0.1</v>
      </c>
      <c r="J23" s="42"/>
      <c r="K23" s="42"/>
      <c r="L23" s="44"/>
      <c r="N23" s="93" t="s">
        <v>33</v>
      </c>
      <c r="O23" s="94"/>
      <c r="P23" s="109"/>
      <c r="Q23" s="109"/>
      <c r="R23" s="109"/>
      <c r="S23" s="109"/>
      <c r="T23" s="109"/>
      <c r="U23" s="109"/>
      <c r="V23" s="109"/>
      <c r="W23" s="109"/>
      <c r="X23" s="109"/>
      <c r="Y23" s="110"/>
    </row>
    <row r="24" spans="1:25" ht="24" customHeight="1" thickBot="1" x14ac:dyDescent="0.45">
      <c r="A24" s="182" t="s">
        <v>37</v>
      </c>
      <c r="B24" s="183"/>
      <c r="C24" s="183"/>
      <c r="D24" s="51" t="s">
        <v>20</v>
      </c>
      <c r="E24" s="184"/>
      <c r="F24" s="184"/>
      <c r="G24" s="51" t="s">
        <v>21</v>
      </c>
      <c r="H24" s="185" t="str">
        <f>IF(E24="","",1-E24)</f>
        <v/>
      </c>
      <c r="I24" s="185"/>
      <c r="J24" s="48" t="s">
        <v>43</v>
      </c>
      <c r="K24" s="40">
        <v>120</v>
      </c>
      <c r="L24" s="52" t="s">
        <v>42</v>
      </c>
      <c r="N24" s="95"/>
      <c r="O24" s="96"/>
      <c r="P24" s="111"/>
      <c r="Q24" s="111"/>
      <c r="R24" s="111"/>
      <c r="S24" s="111"/>
      <c r="T24" s="111"/>
      <c r="U24" s="111"/>
      <c r="V24" s="111"/>
      <c r="W24" s="111"/>
      <c r="X24" s="111"/>
      <c r="Y24" s="112"/>
    </row>
    <row r="25" spans="1:25" ht="24" customHeight="1" x14ac:dyDescent="0.4">
      <c r="A25" s="47" t="s">
        <v>76</v>
      </c>
      <c r="N25" s="97"/>
      <c r="O25" s="98"/>
      <c r="P25" s="113"/>
      <c r="Q25" s="113"/>
      <c r="R25" s="113"/>
      <c r="S25" s="113"/>
      <c r="T25" s="113"/>
      <c r="U25" s="113"/>
      <c r="V25" s="113"/>
      <c r="W25" s="113"/>
      <c r="X25" s="113"/>
      <c r="Y25" s="114"/>
    </row>
    <row r="26" spans="1:25" ht="18" customHeight="1" x14ac:dyDescent="0.35">
      <c r="A26" s="30" t="s">
        <v>47</v>
      </c>
      <c r="D26"/>
      <c r="E26"/>
      <c r="F26"/>
      <c r="G26"/>
      <c r="H26"/>
      <c r="I26"/>
      <c r="J26"/>
      <c r="K26"/>
      <c r="L26"/>
    </row>
    <row r="27" spans="1:25" ht="18" customHeight="1" x14ac:dyDescent="0.35">
      <c r="A27" s="30" t="s">
        <v>46</v>
      </c>
      <c r="D27"/>
      <c r="E27"/>
      <c r="F27"/>
      <c r="G27"/>
      <c r="H27"/>
      <c r="I27"/>
      <c r="J27"/>
      <c r="K27"/>
      <c r="L27"/>
    </row>
    <row r="28" spans="1:25" ht="18" customHeight="1" x14ac:dyDescent="0.15">
      <c r="A28" s="63" t="s">
        <v>78</v>
      </c>
      <c r="U28" s="14"/>
    </row>
    <row r="29" spans="1:25" ht="18" customHeight="1" x14ac:dyDescent="0.15">
      <c r="A29" s="63" t="s">
        <v>81</v>
      </c>
      <c r="C29" s="31"/>
      <c r="D29" s="31"/>
      <c r="E29" s="31"/>
      <c r="F29" s="31"/>
      <c r="L29" s="31"/>
    </row>
    <row r="30" spans="1:25" ht="18" customHeight="1" x14ac:dyDescent="0.15">
      <c r="A30" s="14" t="s">
        <v>59</v>
      </c>
      <c r="C30" s="31"/>
      <c r="D30" s="31"/>
      <c r="E30" s="31"/>
      <c r="F30" s="31"/>
      <c r="L30" s="31"/>
    </row>
    <row r="31" spans="1:25" ht="18" customHeight="1" x14ac:dyDescent="0.15">
      <c r="A31" s="14" t="s">
        <v>58</v>
      </c>
      <c r="C31" s="31"/>
      <c r="D31" s="31"/>
      <c r="E31" s="31"/>
      <c r="F31" s="31"/>
      <c r="L31" s="31"/>
    </row>
    <row r="32" spans="1:25" ht="20.100000000000001" customHeight="1" x14ac:dyDescent="0.15">
      <c r="A32" s="39" t="s">
        <v>83</v>
      </c>
      <c r="C32" s="31"/>
      <c r="D32" s="31"/>
      <c r="E32" s="31"/>
      <c r="F32" s="31"/>
      <c r="L32" s="31"/>
    </row>
    <row r="33" spans="1:28" ht="21.95" customHeight="1" x14ac:dyDescent="0.4">
      <c r="A33" s="99" t="s">
        <v>36</v>
      </c>
      <c r="B33" s="99"/>
      <c r="C33" s="99"/>
      <c r="D33" s="99"/>
      <c r="E33" s="99"/>
      <c r="F33" s="99"/>
      <c r="I33" s="101" t="s">
        <v>56</v>
      </c>
      <c r="J33" s="101"/>
      <c r="K33" s="101"/>
      <c r="L33" s="101"/>
      <c r="M33" s="101"/>
      <c r="N33" s="101"/>
      <c r="O33" s="101"/>
      <c r="P33" s="101"/>
      <c r="Q33" s="7"/>
      <c r="W33" s="32">
        <f>W1</f>
        <v>2024</v>
      </c>
      <c r="X33" s="33">
        <f>X1</f>
        <v>0</v>
      </c>
      <c r="Y33" s="34">
        <f>Y1</f>
        <v>20</v>
      </c>
    </row>
    <row r="34" spans="1:28" ht="21.95" customHeight="1" x14ac:dyDescent="0.4">
      <c r="A34" s="100"/>
      <c r="B34" s="100"/>
      <c r="C34" s="100"/>
      <c r="D34" s="100"/>
      <c r="E34" s="100"/>
      <c r="F34" s="100"/>
      <c r="H34" s="7"/>
      <c r="I34" s="101"/>
      <c r="J34" s="101"/>
      <c r="K34" s="101"/>
      <c r="L34" s="101"/>
      <c r="M34" s="101"/>
      <c r="N34" s="101"/>
      <c r="O34" s="101"/>
      <c r="P34" s="101"/>
      <c r="Q34" s="7"/>
      <c r="R34" s="116" t="s">
        <v>30</v>
      </c>
      <c r="S34" s="116"/>
      <c r="T34" s="161"/>
      <c r="U34" s="161"/>
      <c r="V34" s="161"/>
      <c r="W34" s="161"/>
      <c r="X34" s="35"/>
      <c r="Y34" s="35"/>
    </row>
    <row r="35" spans="1:28" ht="21.95" customHeight="1" x14ac:dyDescent="0.4">
      <c r="A35" s="15" t="s">
        <v>26</v>
      </c>
      <c r="B35" s="81"/>
      <c r="C35" s="81"/>
      <c r="D35" s="81"/>
      <c r="E35" s="81"/>
      <c r="F35" s="81"/>
      <c r="G35" s="81"/>
      <c r="J35" s="143" t="s">
        <v>39</v>
      </c>
      <c r="K35" s="143"/>
      <c r="L35" s="143"/>
      <c r="M35" s="143"/>
      <c r="N35" s="12" t="str">
        <f>IF(N3="","",N3)</f>
        <v/>
      </c>
      <c r="O35" s="13" t="s">
        <v>40</v>
      </c>
      <c r="Q35" s="14"/>
      <c r="R35" s="122" t="s">
        <v>64</v>
      </c>
      <c r="S35" s="122"/>
      <c r="T35" s="123" t="str">
        <f>IF(T3="","",T3)</f>
        <v/>
      </c>
      <c r="U35" s="123"/>
      <c r="V35" s="123"/>
      <c r="W35" s="123"/>
      <c r="X35" s="123"/>
      <c r="Y35" s="123"/>
    </row>
    <row r="36" spans="1:28" ht="21.95" customHeight="1" x14ac:dyDescent="0.15">
      <c r="A36" s="248" t="s">
        <v>38</v>
      </c>
      <c r="B36" s="141" t="str">
        <f>IF(B4="","",B4)</f>
        <v/>
      </c>
      <c r="C36" s="141"/>
      <c r="D36" s="141"/>
      <c r="E36" s="141"/>
      <c r="F36" s="141"/>
      <c r="G36" s="141"/>
      <c r="H36" s="141"/>
      <c r="I36" s="141"/>
      <c r="J36" s="143" t="s">
        <v>45</v>
      </c>
      <c r="K36" s="143"/>
      <c r="L36" s="143"/>
      <c r="M36" s="143"/>
      <c r="N36" s="12" t="str">
        <f>IF(N4="","",N4)</f>
        <v/>
      </c>
      <c r="O36" s="13" t="s">
        <v>44</v>
      </c>
      <c r="R36" s="79" t="s">
        <v>29</v>
      </c>
      <c r="S36" s="79"/>
      <c r="T36" s="79" t="str">
        <f>IF(T4="","",T4)</f>
        <v/>
      </c>
      <c r="U36" s="79"/>
      <c r="V36" s="79"/>
      <c r="W36" s="79"/>
      <c r="X36" s="79"/>
      <c r="Y36" s="79"/>
    </row>
    <row r="37" spans="1:28" ht="21.95" customHeight="1" x14ac:dyDescent="0.4">
      <c r="A37" s="232"/>
      <c r="B37" s="142"/>
      <c r="C37" s="142"/>
      <c r="D37" s="142"/>
      <c r="E37" s="142"/>
      <c r="F37" s="142"/>
      <c r="G37" s="142"/>
      <c r="H37" s="142"/>
      <c r="I37" s="142"/>
      <c r="J37" s="11"/>
      <c r="R37" s="80"/>
      <c r="S37" s="80"/>
      <c r="T37" s="80"/>
      <c r="U37" s="80"/>
      <c r="V37" s="80"/>
      <c r="W37" s="80"/>
      <c r="X37" s="80"/>
      <c r="Y37" s="80"/>
      <c r="AB37" s="2"/>
    </row>
    <row r="38" spans="1:28" ht="21.95" customHeight="1" x14ac:dyDescent="0.4">
      <c r="A38"/>
      <c r="B38"/>
      <c r="C38"/>
      <c r="D38"/>
      <c r="E38"/>
      <c r="F38"/>
      <c r="G38"/>
      <c r="H38"/>
      <c r="I38"/>
      <c r="J38" s="11"/>
      <c r="R38" s="80" t="s">
        <v>34</v>
      </c>
      <c r="S38" s="80"/>
      <c r="T38" s="78" t="str">
        <f>IF(T6="","",T6)</f>
        <v/>
      </c>
      <c r="U38" s="78"/>
      <c r="V38" s="78"/>
      <c r="W38" s="78"/>
      <c r="X38" s="78"/>
      <c r="Y38" s="78"/>
    </row>
    <row r="39" spans="1:28" ht="21.95" customHeight="1" thickBot="1" x14ac:dyDescent="0.45">
      <c r="R39" s="116" t="s">
        <v>0</v>
      </c>
      <c r="S39" s="116"/>
      <c r="T39" s="116" t="str">
        <f>IF(T7="","",T7)</f>
        <v/>
      </c>
      <c r="U39" s="116"/>
      <c r="V39" s="116"/>
      <c r="W39" s="116"/>
      <c r="X39" s="116"/>
      <c r="Y39" s="116"/>
    </row>
    <row r="40" spans="1:28" ht="21.95" customHeight="1" x14ac:dyDescent="0.4">
      <c r="D40" s="124" t="s">
        <v>55</v>
      </c>
      <c r="E40" s="125"/>
      <c r="F40" s="125"/>
      <c r="G40" s="125"/>
      <c r="H40" s="126"/>
      <c r="I40" s="130">
        <f>J54</f>
        <v>0</v>
      </c>
      <c r="J40" s="131"/>
      <c r="K40" s="131"/>
      <c r="L40" s="132"/>
      <c r="R40" s="45" t="s">
        <v>1</v>
      </c>
      <c r="S40" s="240" t="str">
        <f>IF(S8="","",S8)</f>
        <v/>
      </c>
      <c r="T40" s="240"/>
      <c r="U40" s="240"/>
      <c r="V40" s="54" t="s">
        <v>2</v>
      </c>
      <c r="W40" s="240" t="str">
        <f>IF(W8="","",W8)</f>
        <v/>
      </c>
      <c r="X40" s="240" t="str">
        <f t="shared" ref="X40" si="3">IF(X8="","",X8)</f>
        <v/>
      </c>
      <c r="Y40" s="54" t="s">
        <v>3</v>
      </c>
    </row>
    <row r="41" spans="1:28" ht="21.95" customHeight="1" thickBot="1" x14ac:dyDescent="0.45">
      <c r="D41" s="127"/>
      <c r="E41" s="128"/>
      <c r="F41" s="128"/>
      <c r="G41" s="128"/>
      <c r="H41" s="129"/>
      <c r="I41" s="133"/>
      <c r="J41" s="134"/>
      <c r="K41" s="134"/>
      <c r="L41" s="135"/>
      <c r="R41" s="46" t="s">
        <v>63</v>
      </c>
      <c r="S41" s="53" t="s">
        <v>61</v>
      </c>
      <c r="T41" s="239" t="str">
        <f>IF(T9="","",T9)</f>
        <v/>
      </c>
      <c r="U41" s="239"/>
      <c r="V41" s="53" t="s">
        <v>62</v>
      </c>
      <c r="W41" s="115" t="str">
        <f>IF(W9="","",W9)</f>
        <v/>
      </c>
      <c r="X41" s="115"/>
      <c r="Y41" s="115"/>
    </row>
    <row r="42" spans="1:28" ht="21.95" customHeight="1" x14ac:dyDescent="0.4">
      <c r="A42" s="75" t="s">
        <v>66</v>
      </c>
      <c r="B42" s="75"/>
      <c r="C42" s="75"/>
      <c r="D42" s="76" t="s">
        <v>65</v>
      </c>
      <c r="E42" s="76"/>
      <c r="F42" s="77" t="str">
        <f>IF(F10="","",F10)</f>
        <v/>
      </c>
      <c r="G42" s="77"/>
      <c r="H42" s="77"/>
      <c r="I42" s="222" t="s">
        <v>57</v>
      </c>
      <c r="J42" s="222"/>
      <c r="K42" s="222" t="str">
        <f>IF(K10="","",K10)</f>
        <v/>
      </c>
      <c r="L42" s="222"/>
      <c r="O42" s="17"/>
      <c r="P42" s="17"/>
      <c r="R42" s="137" t="s">
        <v>25</v>
      </c>
      <c r="S42" s="137"/>
      <c r="T42" s="119" t="str">
        <f>IF(T10="","",T10)</f>
        <v/>
      </c>
      <c r="U42" s="119"/>
      <c r="V42" s="119"/>
      <c r="W42" s="119"/>
      <c r="X42" s="119"/>
      <c r="Y42" s="119"/>
    </row>
    <row r="43" spans="1:28" ht="5.0999999999999996" customHeight="1" x14ac:dyDescent="0.15">
      <c r="F43" s="18"/>
      <c r="U43" s="36"/>
      <c r="V43" s="36"/>
    </row>
    <row r="44" spans="1:28" ht="24" customHeight="1" x14ac:dyDescent="0.4">
      <c r="A44" s="249" t="s">
        <v>4</v>
      </c>
      <c r="B44" s="250"/>
      <c r="C44" s="251"/>
      <c r="D44" s="105" t="s">
        <v>52</v>
      </c>
      <c r="E44" s="103"/>
      <c r="F44" s="106"/>
      <c r="G44" s="102" t="s">
        <v>19</v>
      </c>
      <c r="H44" s="103"/>
      <c r="I44" s="104"/>
      <c r="J44" s="105" t="s">
        <v>53</v>
      </c>
      <c r="K44" s="103"/>
      <c r="L44" s="106"/>
      <c r="N44" s="20" t="s">
        <v>77</v>
      </c>
    </row>
    <row r="45" spans="1:28" ht="24" customHeight="1" x14ac:dyDescent="0.4">
      <c r="A45" s="147" t="s">
        <v>5</v>
      </c>
      <c r="B45" s="148"/>
      <c r="C45" s="21" t="s">
        <v>23</v>
      </c>
      <c r="D45" s="154">
        <f t="shared" ref="D45:D53" si="4">D13</f>
        <v>0</v>
      </c>
      <c r="E45" s="155"/>
      <c r="F45" s="156"/>
      <c r="G45" s="154">
        <f t="shared" ref="G45:G53" si="5">G13</f>
        <v>0</v>
      </c>
      <c r="H45" s="155"/>
      <c r="I45" s="156"/>
      <c r="J45" s="154">
        <f t="shared" ref="J45:J53" si="6">J13</f>
        <v>0</v>
      </c>
      <c r="K45" s="155"/>
      <c r="L45" s="156"/>
      <c r="N45" s="117" t="s">
        <v>32</v>
      </c>
      <c r="O45" s="118"/>
      <c r="P45" s="22" t="s">
        <v>35</v>
      </c>
      <c r="Q45" s="117" t="s">
        <v>31</v>
      </c>
      <c r="R45" s="118"/>
      <c r="S45" s="117" t="s">
        <v>67</v>
      </c>
      <c r="T45" s="136"/>
      <c r="U45" s="117" t="s">
        <v>68</v>
      </c>
      <c r="V45" s="118"/>
      <c r="W45" s="23" t="s">
        <v>27</v>
      </c>
      <c r="X45" s="136" t="s">
        <v>69</v>
      </c>
      <c r="Y45" s="118"/>
    </row>
    <row r="46" spans="1:28" ht="24" customHeight="1" thickBot="1" x14ac:dyDescent="0.45">
      <c r="A46" s="82" t="s">
        <v>70</v>
      </c>
      <c r="B46" s="83"/>
      <c r="C46" s="24" t="s">
        <v>10</v>
      </c>
      <c r="D46" s="149">
        <f t="shared" si="4"/>
        <v>0</v>
      </c>
      <c r="E46" s="150"/>
      <c r="F46" s="151"/>
      <c r="G46" s="149">
        <f t="shared" si="5"/>
        <v>0</v>
      </c>
      <c r="H46" s="150"/>
      <c r="I46" s="151"/>
      <c r="J46" s="149">
        <f t="shared" si="6"/>
        <v>0</v>
      </c>
      <c r="K46" s="150"/>
      <c r="L46" s="151"/>
      <c r="N46" s="152"/>
      <c r="O46" s="153"/>
      <c r="P46" s="37" t="str">
        <f t="shared" ref="P46:P53" si="7">IF(N14="","",N14)</f>
        <v/>
      </c>
      <c r="Q46" s="84" t="str">
        <f t="shared" ref="Q46:Y46" si="8">IF(Q14="","",Q14)</f>
        <v/>
      </c>
      <c r="R46" s="85" t="str">
        <f t="shared" si="8"/>
        <v/>
      </c>
      <c r="S46" s="84" t="str">
        <f>IF(S14="","",S14)</f>
        <v/>
      </c>
      <c r="T46" s="85" t="str">
        <f t="shared" si="8"/>
        <v/>
      </c>
      <c r="U46" s="84" t="str">
        <f t="shared" si="8"/>
        <v/>
      </c>
      <c r="V46" s="85" t="str">
        <f t="shared" si="8"/>
        <v/>
      </c>
      <c r="W46" s="3" t="str">
        <f t="shared" si="8"/>
        <v/>
      </c>
      <c r="X46" s="86" t="str">
        <f t="shared" si="8"/>
        <v/>
      </c>
      <c r="Y46" s="87" t="str">
        <f t="shared" si="8"/>
        <v/>
      </c>
    </row>
    <row r="47" spans="1:28" ht="24" customHeight="1" thickBot="1" x14ac:dyDescent="0.45">
      <c r="A47" s="202" t="s">
        <v>74</v>
      </c>
      <c r="B47" s="203"/>
      <c r="C47" s="25" t="s">
        <v>11</v>
      </c>
      <c r="D47" s="157">
        <f t="shared" si="4"/>
        <v>0</v>
      </c>
      <c r="E47" s="158"/>
      <c r="F47" s="159"/>
      <c r="G47" s="157">
        <f t="shared" si="5"/>
        <v>0</v>
      </c>
      <c r="H47" s="158"/>
      <c r="I47" s="159"/>
      <c r="J47" s="157">
        <f t="shared" si="6"/>
        <v>0</v>
      </c>
      <c r="K47" s="158"/>
      <c r="L47" s="160"/>
      <c r="N47" s="120"/>
      <c r="O47" s="121"/>
      <c r="P47" s="38" t="str">
        <f t="shared" si="7"/>
        <v/>
      </c>
      <c r="Q47" s="86" t="str">
        <f t="shared" ref="Q47:Y47" si="9">IF(Q15="","",Q15)</f>
        <v/>
      </c>
      <c r="R47" s="87" t="str">
        <f t="shared" si="9"/>
        <v/>
      </c>
      <c r="S47" s="86" t="str">
        <f t="shared" si="9"/>
        <v/>
      </c>
      <c r="T47" s="87" t="str">
        <f t="shared" si="9"/>
        <v/>
      </c>
      <c r="U47" s="86" t="str">
        <f t="shared" si="9"/>
        <v/>
      </c>
      <c r="V47" s="87" t="str">
        <f t="shared" si="9"/>
        <v/>
      </c>
      <c r="W47" s="6" t="str">
        <f t="shared" si="9"/>
        <v/>
      </c>
      <c r="X47" s="86" t="str">
        <f t="shared" si="9"/>
        <v/>
      </c>
      <c r="Y47" s="87" t="str">
        <f t="shared" si="9"/>
        <v/>
      </c>
    </row>
    <row r="48" spans="1:28" ht="24" customHeight="1" x14ac:dyDescent="0.4">
      <c r="A48" s="207" t="s">
        <v>71</v>
      </c>
      <c r="B48" s="208"/>
      <c r="C48" s="21" t="s">
        <v>12</v>
      </c>
      <c r="D48" s="138">
        <f t="shared" si="4"/>
        <v>0</v>
      </c>
      <c r="E48" s="139"/>
      <c r="F48" s="140"/>
      <c r="G48" s="138">
        <f t="shared" si="5"/>
        <v>0</v>
      </c>
      <c r="H48" s="139"/>
      <c r="I48" s="140"/>
      <c r="J48" s="138">
        <f t="shared" si="6"/>
        <v>0</v>
      </c>
      <c r="K48" s="139"/>
      <c r="L48" s="140"/>
      <c r="N48" s="120"/>
      <c r="O48" s="121"/>
      <c r="P48" s="38" t="str">
        <f t="shared" si="7"/>
        <v/>
      </c>
      <c r="Q48" s="86" t="str">
        <f t="shared" ref="Q48:Y48" si="10">IF(Q16="","",Q16)</f>
        <v/>
      </c>
      <c r="R48" s="87" t="str">
        <f t="shared" si="10"/>
        <v/>
      </c>
      <c r="S48" s="86" t="str">
        <f t="shared" si="10"/>
        <v/>
      </c>
      <c r="T48" s="87" t="str">
        <f t="shared" si="10"/>
        <v/>
      </c>
      <c r="U48" s="86" t="str">
        <f t="shared" si="10"/>
        <v/>
      </c>
      <c r="V48" s="87" t="str">
        <f t="shared" si="10"/>
        <v/>
      </c>
      <c r="W48" s="6" t="str">
        <f t="shared" si="10"/>
        <v/>
      </c>
      <c r="X48" s="86" t="str">
        <f t="shared" si="10"/>
        <v/>
      </c>
      <c r="Y48" s="87" t="str">
        <f t="shared" si="10"/>
        <v/>
      </c>
    </row>
    <row r="49" spans="1:25" ht="24" customHeight="1" x14ac:dyDescent="0.4">
      <c r="A49" s="186" t="s">
        <v>72</v>
      </c>
      <c r="B49" s="187"/>
      <c r="C49" s="24" t="s">
        <v>13</v>
      </c>
      <c r="D49" s="144">
        <f t="shared" si="4"/>
        <v>0</v>
      </c>
      <c r="E49" s="145"/>
      <c r="F49" s="146"/>
      <c r="G49" s="144">
        <f t="shared" si="5"/>
        <v>0</v>
      </c>
      <c r="H49" s="145"/>
      <c r="I49" s="146"/>
      <c r="J49" s="144">
        <f t="shared" si="6"/>
        <v>0</v>
      </c>
      <c r="K49" s="145"/>
      <c r="L49" s="146"/>
      <c r="N49" s="120"/>
      <c r="O49" s="121"/>
      <c r="P49" s="38" t="str">
        <f t="shared" si="7"/>
        <v/>
      </c>
      <c r="Q49" s="86" t="str">
        <f t="shared" ref="Q49:Y49" si="11">IF(Q17="","",Q17)</f>
        <v/>
      </c>
      <c r="R49" s="87" t="str">
        <f t="shared" si="11"/>
        <v/>
      </c>
      <c r="S49" s="86" t="str">
        <f t="shared" si="11"/>
        <v/>
      </c>
      <c r="T49" s="87" t="str">
        <f t="shared" si="11"/>
        <v/>
      </c>
      <c r="U49" s="86" t="str">
        <f t="shared" si="11"/>
        <v/>
      </c>
      <c r="V49" s="87" t="str">
        <f t="shared" si="11"/>
        <v/>
      </c>
      <c r="W49" s="6" t="str">
        <f t="shared" si="11"/>
        <v/>
      </c>
      <c r="X49" s="86" t="str">
        <f t="shared" si="11"/>
        <v/>
      </c>
      <c r="Y49" s="87" t="str">
        <f t="shared" si="11"/>
        <v/>
      </c>
    </row>
    <row r="50" spans="1:25" ht="24" customHeight="1" x14ac:dyDescent="0.4">
      <c r="A50" s="147" t="s">
        <v>6</v>
      </c>
      <c r="B50" s="148"/>
      <c r="C50" s="26" t="s">
        <v>14</v>
      </c>
      <c r="D50" s="154">
        <f t="shared" si="4"/>
        <v>0</v>
      </c>
      <c r="E50" s="155"/>
      <c r="F50" s="156"/>
      <c r="G50" s="154">
        <f t="shared" si="5"/>
        <v>0</v>
      </c>
      <c r="H50" s="155"/>
      <c r="I50" s="156"/>
      <c r="J50" s="154">
        <f t="shared" si="6"/>
        <v>0</v>
      </c>
      <c r="K50" s="155"/>
      <c r="L50" s="156"/>
      <c r="N50" s="120"/>
      <c r="O50" s="121"/>
      <c r="P50" s="38" t="str">
        <f t="shared" si="7"/>
        <v/>
      </c>
      <c r="Q50" s="86" t="str">
        <f t="shared" ref="Q50:Y50" si="12">IF(Q18="","",Q18)</f>
        <v/>
      </c>
      <c r="R50" s="87" t="str">
        <f t="shared" si="12"/>
        <v/>
      </c>
      <c r="S50" s="86" t="str">
        <f t="shared" si="12"/>
        <v/>
      </c>
      <c r="T50" s="87" t="str">
        <f t="shared" si="12"/>
        <v/>
      </c>
      <c r="U50" s="86" t="str">
        <f t="shared" si="12"/>
        <v/>
      </c>
      <c r="V50" s="87" t="str">
        <f t="shared" si="12"/>
        <v/>
      </c>
      <c r="W50" s="6" t="str">
        <f t="shared" si="12"/>
        <v/>
      </c>
      <c r="X50" s="86" t="str">
        <f t="shared" si="12"/>
        <v/>
      </c>
      <c r="Y50" s="87" t="str">
        <f t="shared" si="12"/>
        <v/>
      </c>
    </row>
    <row r="51" spans="1:25" ht="24" customHeight="1" x14ac:dyDescent="0.4">
      <c r="A51" s="194" t="s">
        <v>7</v>
      </c>
      <c r="B51" s="195"/>
      <c r="C51" s="27" t="s">
        <v>15</v>
      </c>
      <c r="D51" s="199">
        <f t="shared" si="4"/>
        <v>0</v>
      </c>
      <c r="E51" s="200"/>
      <c r="F51" s="201"/>
      <c r="G51" s="199">
        <f t="shared" si="5"/>
        <v>0</v>
      </c>
      <c r="H51" s="200"/>
      <c r="I51" s="201"/>
      <c r="J51" s="199">
        <f t="shared" si="6"/>
        <v>0</v>
      </c>
      <c r="K51" s="200"/>
      <c r="L51" s="201"/>
      <c r="N51" s="120"/>
      <c r="O51" s="121"/>
      <c r="P51" s="38" t="str">
        <f t="shared" si="7"/>
        <v/>
      </c>
      <c r="Q51" s="86" t="str">
        <f t="shared" ref="Q51:Y51" si="13">IF(Q19="","",Q19)</f>
        <v/>
      </c>
      <c r="R51" s="87" t="str">
        <f t="shared" si="13"/>
        <v/>
      </c>
      <c r="S51" s="86" t="str">
        <f t="shared" si="13"/>
        <v/>
      </c>
      <c r="T51" s="87" t="str">
        <f t="shared" si="13"/>
        <v/>
      </c>
      <c r="U51" s="86" t="str">
        <f t="shared" si="13"/>
        <v/>
      </c>
      <c r="V51" s="87" t="str">
        <f t="shared" si="13"/>
        <v/>
      </c>
      <c r="W51" s="6" t="str">
        <f t="shared" si="13"/>
        <v/>
      </c>
      <c r="X51" s="86" t="str">
        <f t="shared" si="13"/>
        <v/>
      </c>
      <c r="Y51" s="87" t="str">
        <f t="shared" si="13"/>
        <v/>
      </c>
    </row>
    <row r="52" spans="1:25" ht="24" customHeight="1" x14ac:dyDescent="0.4">
      <c r="A52" s="194" t="s">
        <v>8</v>
      </c>
      <c r="B52" s="195"/>
      <c r="C52" s="27" t="s">
        <v>16</v>
      </c>
      <c r="D52" s="199">
        <f t="shared" si="4"/>
        <v>0</v>
      </c>
      <c r="E52" s="200"/>
      <c r="F52" s="201"/>
      <c r="G52" s="199">
        <f t="shared" si="5"/>
        <v>0</v>
      </c>
      <c r="H52" s="200"/>
      <c r="I52" s="201"/>
      <c r="J52" s="199">
        <f t="shared" si="6"/>
        <v>0</v>
      </c>
      <c r="K52" s="200"/>
      <c r="L52" s="201"/>
      <c r="N52" s="120"/>
      <c r="O52" s="121"/>
      <c r="P52" s="38" t="str">
        <f t="shared" si="7"/>
        <v/>
      </c>
      <c r="Q52" s="86" t="str">
        <f t="shared" ref="Q52:Y52" si="14">IF(Q20="","",Q20)</f>
        <v/>
      </c>
      <c r="R52" s="87" t="str">
        <f t="shared" si="14"/>
        <v/>
      </c>
      <c r="S52" s="86" t="str">
        <f t="shared" si="14"/>
        <v/>
      </c>
      <c r="T52" s="87" t="str">
        <f t="shared" si="14"/>
        <v/>
      </c>
      <c r="U52" s="86" t="str">
        <f t="shared" si="14"/>
        <v/>
      </c>
      <c r="V52" s="87" t="str">
        <f t="shared" si="14"/>
        <v/>
      </c>
      <c r="W52" s="6" t="str">
        <f t="shared" si="14"/>
        <v/>
      </c>
      <c r="X52" s="86" t="str">
        <f t="shared" si="14"/>
        <v/>
      </c>
      <c r="Y52" s="87" t="str">
        <f t="shared" si="14"/>
        <v/>
      </c>
    </row>
    <row r="53" spans="1:25" ht="24" customHeight="1" thickBot="1" x14ac:dyDescent="0.45">
      <c r="A53" s="82" t="s">
        <v>9</v>
      </c>
      <c r="B53" s="83"/>
      <c r="C53" s="24" t="s">
        <v>17</v>
      </c>
      <c r="D53" s="149">
        <f t="shared" si="4"/>
        <v>0</v>
      </c>
      <c r="E53" s="150"/>
      <c r="F53" s="151"/>
      <c r="G53" s="149">
        <f t="shared" si="5"/>
        <v>0</v>
      </c>
      <c r="H53" s="150"/>
      <c r="I53" s="151"/>
      <c r="J53" s="149">
        <f t="shared" si="6"/>
        <v>0</v>
      </c>
      <c r="K53" s="150"/>
      <c r="L53" s="151"/>
      <c r="N53" s="120"/>
      <c r="O53" s="121"/>
      <c r="P53" s="38" t="str">
        <f t="shared" si="7"/>
        <v/>
      </c>
      <c r="Q53" s="86" t="str">
        <f t="shared" ref="Q53:Y53" si="15">IF(Q21="","",Q21)</f>
        <v/>
      </c>
      <c r="R53" s="87" t="str">
        <f t="shared" si="15"/>
        <v/>
      </c>
      <c r="S53" s="86" t="str">
        <f t="shared" si="15"/>
        <v/>
      </c>
      <c r="T53" s="87" t="str">
        <f t="shared" si="15"/>
        <v/>
      </c>
      <c r="U53" s="86" t="str">
        <f t="shared" si="15"/>
        <v/>
      </c>
      <c r="V53" s="87" t="str">
        <f t="shared" si="15"/>
        <v/>
      </c>
      <c r="W53" s="6" t="str">
        <f t="shared" si="15"/>
        <v/>
      </c>
      <c r="X53" s="86" t="str">
        <f t="shared" si="15"/>
        <v/>
      </c>
      <c r="Y53" s="87" t="str">
        <f t="shared" si="15"/>
        <v/>
      </c>
    </row>
    <row r="54" spans="1:25" ht="24" customHeight="1" thickBot="1" x14ac:dyDescent="0.45">
      <c r="A54" s="173" t="s">
        <v>73</v>
      </c>
      <c r="B54" s="174"/>
      <c r="C54" s="28" t="s">
        <v>18</v>
      </c>
      <c r="D54" s="175">
        <f>D47+D51-D52-D53</f>
        <v>0</v>
      </c>
      <c r="E54" s="176"/>
      <c r="F54" s="177"/>
      <c r="G54" s="175">
        <f>G47+G51-G52-G53</f>
        <v>0</v>
      </c>
      <c r="H54" s="176"/>
      <c r="I54" s="177"/>
      <c r="J54" s="176">
        <f>J47+J51-J52-J53</f>
        <v>0</v>
      </c>
      <c r="K54" s="176"/>
      <c r="L54" s="178"/>
      <c r="N54" s="179" t="s">
        <v>28</v>
      </c>
      <c r="O54" s="180"/>
      <c r="P54" s="181"/>
      <c r="Q54" s="88">
        <f t="shared" ref="Q54:Y54" si="16">IF(Q22="","",Q22)</f>
        <v>0</v>
      </c>
      <c r="R54" s="89" t="str">
        <f t="shared" si="16"/>
        <v/>
      </c>
      <c r="S54" s="88">
        <f t="shared" si="16"/>
        <v>0</v>
      </c>
      <c r="T54" s="89" t="str">
        <f t="shared" si="16"/>
        <v/>
      </c>
      <c r="U54" s="88">
        <f t="shared" si="16"/>
        <v>0</v>
      </c>
      <c r="V54" s="89" t="str">
        <f t="shared" si="16"/>
        <v/>
      </c>
      <c r="W54" s="5" t="str">
        <f t="shared" si="16"/>
        <v/>
      </c>
      <c r="X54" s="88">
        <f t="shared" si="16"/>
        <v>0</v>
      </c>
      <c r="Y54" s="92" t="str">
        <f t="shared" si="16"/>
        <v/>
      </c>
    </row>
    <row r="55" spans="1:25" ht="24" customHeight="1" thickBot="1" x14ac:dyDescent="0.2">
      <c r="A55" s="107" t="s">
        <v>41</v>
      </c>
      <c r="B55" s="108"/>
      <c r="C55" s="108"/>
      <c r="D55" s="41"/>
      <c r="E55" s="42"/>
      <c r="F55" s="43"/>
      <c r="G55" s="246" t="s">
        <v>75</v>
      </c>
      <c r="H55" s="247"/>
      <c r="I55" s="49">
        <f>IF(I23="","ｴﾗｰ",I23)</f>
        <v>0.1</v>
      </c>
      <c r="J55" s="42"/>
      <c r="K55" s="42"/>
      <c r="L55" s="44"/>
      <c r="M55" s="29"/>
      <c r="N55" s="93" t="s">
        <v>33</v>
      </c>
      <c r="O55" s="94"/>
      <c r="P55" s="253" t="str">
        <f>IF(P23="","",P23)</f>
        <v/>
      </c>
      <c r="Q55" s="253"/>
      <c r="R55" s="253"/>
      <c r="S55" s="253"/>
      <c r="T55" s="253"/>
      <c r="U55" s="253"/>
      <c r="V55" s="253"/>
      <c r="W55" s="253"/>
      <c r="X55" s="253"/>
      <c r="Y55" s="254"/>
    </row>
    <row r="56" spans="1:25" ht="24" customHeight="1" thickBot="1" x14ac:dyDescent="0.45">
      <c r="A56" s="182" t="s">
        <v>37</v>
      </c>
      <c r="B56" s="183"/>
      <c r="C56" s="183"/>
      <c r="D56" s="51" t="s">
        <v>20</v>
      </c>
      <c r="E56" s="245" t="str">
        <f>IF(E24="","",E24)</f>
        <v/>
      </c>
      <c r="F56" s="245"/>
      <c r="G56" s="51" t="s">
        <v>21</v>
      </c>
      <c r="H56" s="185" t="str">
        <f>IF(H24="","",H24)</f>
        <v/>
      </c>
      <c r="I56" s="185"/>
      <c r="J56" s="48" t="s">
        <v>43</v>
      </c>
      <c r="K56" s="50">
        <f>IF(K24="","",K24)</f>
        <v>120</v>
      </c>
      <c r="L56" s="52" t="s">
        <v>42</v>
      </c>
      <c r="N56" s="95"/>
      <c r="O56" s="96"/>
      <c r="P56" s="255"/>
      <c r="Q56" s="255"/>
      <c r="R56" s="255"/>
      <c r="S56" s="255"/>
      <c r="T56" s="255"/>
      <c r="U56" s="255"/>
      <c r="V56" s="255"/>
      <c r="W56" s="255"/>
      <c r="X56" s="255"/>
      <c r="Y56" s="256"/>
    </row>
    <row r="57" spans="1:25" ht="24" customHeight="1" x14ac:dyDescent="0.4">
      <c r="A57" s="47" t="s">
        <v>76</v>
      </c>
      <c r="N57" s="97"/>
      <c r="O57" s="98"/>
      <c r="P57" s="257"/>
      <c r="Q57" s="257"/>
      <c r="R57" s="257"/>
      <c r="S57" s="257"/>
      <c r="T57" s="257"/>
      <c r="U57" s="257"/>
      <c r="V57" s="257"/>
      <c r="W57" s="257"/>
      <c r="X57" s="257"/>
      <c r="Y57" s="258"/>
    </row>
    <row r="58" spans="1:25" ht="18" customHeight="1" x14ac:dyDescent="0.35">
      <c r="A58" s="30" t="s">
        <v>47</v>
      </c>
      <c r="D58"/>
      <c r="E58"/>
      <c r="F58"/>
      <c r="G58"/>
      <c r="H58"/>
      <c r="I58"/>
      <c r="J58"/>
      <c r="K58"/>
      <c r="L58"/>
    </row>
    <row r="59" spans="1:25" ht="18" customHeight="1" x14ac:dyDescent="0.35">
      <c r="A59" s="30" t="s">
        <v>46</v>
      </c>
      <c r="D59"/>
      <c r="E59"/>
      <c r="F59"/>
      <c r="G59"/>
      <c r="H59"/>
      <c r="I59"/>
      <c r="J59"/>
      <c r="K59"/>
      <c r="L59"/>
    </row>
    <row r="60" spans="1:25" ht="18" customHeight="1" x14ac:dyDescent="0.15">
      <c r="A60" s="65" t="s">
        <v>78</v>
      </c>
    </row>
    <row r="61" spans="1:25" ht="18" customHeight="1" x14ac:dyDescent="0.15">
      <c r="A61" s="65" t="s">
        <v>81</v>
      </c>
      <c r="C61" s="31"/>
      <c r="D61" s="31"/>
      <c r="E61" s="31"/>
      <c r="F61" s="31"/>
      <c r="L61" s="31"/>
    </row>
    <row r="62" spans="1:25" ht="18" customHeight="1" x14ac:dyDescent="0.15">
      <c r="A62" s="14" t="s">
        <v>59</v>
      </c>
      <c r="C62" s="31"/>
      <c r="D62" s="31"/>
      <c r="E62" s="31"/>
      <c r="F62" s="31"/>
      <c r="L62" s="31"/>
    </row>
    <row r="63" spans="1:25" ht="18" customHeight="1" x14ac:dyDescent="0.15">
      <c r="A63" s="14" t="s">
        <v>58</v>
      </c>
      <c r="C63" s="31"/>
      <c r="D63" s="31"/>
      <c r="E63" s="31"/>
      <c r="F63" s="31"/>
      <c r="L63" s="31"/>
    </row>
    <row r="64" spans="1:25" ht="20.100000000000001" customHeight="1" x14ac:dyDescent="0.35">
      <c r="A64" s="39" t="s">
        <v>83</v>
      </c>
      <c r="C64" s="31"/>
      <c r="D64" s="31"/>
      <c r="E64" s="31"/>
      <c r="F64" s="31"/>
      <c r="L64" s="31"/>
      <c r="V64" s="259" t="s">
        <v>22</v>
      </c>
      <c r="W64" s="260"/>
      <c r="X64" s="260"/>
      <c r="Y64" s="261"/>
    </row>
    <row r="65" spans="1:28" ht="21.95" customHeight="1" x14ac:dyDescent="0.4">
      <c r="A65" s="99" t="s">
        <v>36</v>
      </c>
      <c r="B65" s="99"/>
      <c r="C65" s="99"/>
      <c r="D65" s="99"/>
      <c r="E65" s="99"/>
      <c r="F65" s="99"/>
      <c r="I65" s="101" t="s">
        <v>60</v>
      </c>
      <c r="J65" s="101"/>
      <c r="K65" s="101"/>
      <c r="L65" s="101"/>
      <c r="M65" s="101"/>
      <c r="N65" s="101"/>
      <c r="O65" s="101"/>
      <c r="P65" s="101"/>
      <c r="Q65" s="7"/>
      <c r="W65" s="32">
        <f>W1</f>
        <v>2024</v>
      </c>
      <c r="X65" s="33">
        <f>X1</f>
        <v>0</v>
      </c>
      <c r="Y65" s="34">
        <f>Y1</f>
        <v>20</v>
      </c>
    </row>
    <row r="66" spans="1:28" ht="21.95" customHeight="1" x14ac:dyDescent="0.4">
      <c r="A66" s="100"/>
      <c r="B66" s="100"/>
      <c r="C66" s="100"/>
      <c r="D66" s="100"/>
      <c r="E66" s="100"/>
      <c r="F66" s="100"/>
      <c r="H66" s="7"/>
      <c r="I66" s="101"/>
      <c r="J66" s="101"/>
      <c r="K66" s="101"/>
      <c r="L66" s="101"/>
      <c r="M66" s="101"/>
      <c r="N66" s="101"/>
      <c r="O66" s="101"/>
      <c r="P66" s="101"/>
      <c r="Q66" s="7"/>
      <c r="R66" s="116" t="s">
        <v>30</v>
      </c>
      <c r="S66" s="116"/>
      <c r="T66" s="116" t="str">
        <f>IF(T34="","",T34)</f>
        <v/>
      </c>
      <c r="U66" s="116"/>
      <c r="V66" s="116"/>
      <c r="W66" s="116"/>
      <c r="X66" s="35"/>
      <c r="Y66" s="35"/>
    </row>
    <row r="67" spans="1:28" ht="21.95" customHeight="1" x14ac:dyDescent="0.4">
      <c r="A67" s="15" t="s">
        <v>26</v>
      </c>
      <c r="B67" s="252" t="str">
        <f>IF(B35="","",B35)</f>
        <v/>
      </c>
      <c r="C67" s="252"/>
      <c r="D67" s="252"/>
      <c r="E67" s="252"/>
      <c r="F67" s="252"/>
      <c r="G67" s="252"/>
      <c r="J67" s="143" t="s">
        <v>39</v>
      </c>
      <c r="K67" s="143"/>
      <c r="L67" s="143"/>
      <c r="M67" s="143"/>
      <c r="N67" s="12" t="str">
        <f>IF(N3="","",N3)</f>
        <v/>
      </c>
      <c r="O67" s="13" t="s">
        <v>40</v>
      </c>
      <c r="Q67" s="14"/>
      <c r="R67" s="122" t="s">
        <v>64</v>
      </c>
      <c r="S67" s="122"/>
      <c r="T67" s="123" t="str">
        <f>IF(T3="","",T3)</f>
        <v/>
      </c>
      <c r="U67" s="123"/>
      <c r="V67" s="123"/>
      <c r="W67" s="123"/>
      <c r="X67" s="123"/>
      <c r="Y67" s="123"/>
    </row>
    <row r="68" spans="1:28" ht="21.95" customHeight="1" x14ac:dyDescent="0.15">
      <c r="A68" s="248" t="s">
        <v>38</v>
      </c>
      <c r="B68" s="141" t="str">
        <f>IF(B4="","",B4)</f>
        <v/>
      </c>
      <c r="C68" s="141"/>
      <c r="D68" s="141"/>
      <c r="E68" s="141"/>
      <c r="F68" s="141"/>
      <c r="G68" s="141"/>
      <c r="H68" s="141"/>
      <c r="I68" s="141"/>
      <c r="J68" s="143" t="s">
        <v>45</v>
      </c>
      <c r="K68" s="143"/>
      <c r="L68" s="143"/>
      <c r="M68" s="143"/>
      <c r="N68" s="12" t="str">
        <f>IF(N4="","",N4)</f>
        <v/>
      </c>
      <c r="O68" s="13" t="s">
        <v>44</v>
      </c>
      <c r="R68" s="79" t="s">
        <v>29</v>
      </c>
      <c r="S68" s="79"/>
      <c r="T68" s="79" t="str">
        <f>IF(T4="","",T4)</f>
        <v/>
      </c>
      <c r="U68" s="79"/>
      <c r="V68" s="79"/>
      <c r="W68" s="79"/>
      <c r="X68" s="79"/>
      <c r="Y68" s="79"/>
    </row>
    <row r="69" spans="1:28" ht="21.95" customHeight="1" x14ac:dyDescent="0.4">
      <c r="A69" s="232"/>
      <c r="B69" s="142"/>
      <c r="C69" s="142"/>
      <c r="D69" s="142"/>
      <c r="E69" s="142"/>
      <c r="F69" s="142"/>
      <c r="G69" s="142"/>
      <c r="H69" s="142"/>
      <c r="I69" s="142"/>
      <c r="J69" s="11"/>
      <c r="R69" s="80"/>
      <c r="S69" s="80"/>
      <c r="T69" s="80"/>
      <c r="U69" s="80"/>
      <c r="V69" s="80"/>
      <c r="W69" s="80"/>
      <c r="X69" s="80"/>
      <c r="Y69" s="80"/>
      <c r="AB69" s="2"/>
    </row>
    <row r="70" spans="1:28" ht="21.95" customHeight="1" x14ac:dyDescent="0.4">
      <c r="A70"/>
      <c r="B70"/>
      <c r="C70"/>
      <c r="D70"/>
      <c r="E70"/>
      <c r="F70"/>
      <c r="G70"/>
      <c r="H70"/>
      <c r="I70"/>
      <c r="J70" s="11"/>
      <c r="R70" s="80" t="s">
        <v>34</v>
      </c>
      <c r="S70" s="80"/>
      <c r="T70" s="78" t="str">
        <f>IF(T6="","",T6)</f>
        <v/>
      </c>
      <c r="U70" s="78"/>
      <c r="V70" s="78"/>
      <c r="W70" s="78"/>
      <c r="X70" s="78"/>
      <c r="Y70" s="78"/>
    </row>
    <row r="71" spans="1:28" ht="21.95" customHeight="1" thickBot="1" x14ac:dyDescent="0.45">
      <c r="R71" s="116" t="s">
        <v>0</v>
      </c>
      <c r="S71" s="116"/>
      <c r="T71" s="116" t="str">
        <f>IF(T7="","",T7)</f>
        <v/>
      </c>
      <c r="U71" s="116"/>
      <c r="V71" s="116"/>
      <c r="W71" s="116"/>
      <c r="X71" s="116"/>
      <c r="Y71" s="116"/>
    </row>
    <row r="72" spans="1:28" ht="21.95" customHeight="1" x14ac:dyDescent="0.4">
      <c r="D72" s="124" t="s">
        <v>55</v>
      </c>
      <c r="E72" s="125"/>
      <c r="F72" s="125"/>
      <c r="G72" s="125"/>
      <c r="H72" s="126"/>
      <c r="I72" s="233">
        <f>J54</f>
        <v>0</v>
      </c>
      <c r="J72" s="234"/>
      <c r="K72" s="234"/>
      <c r="L72" s="235"/>
      <c r="R72" s="45" t="s">
        <v>1</v>
      </c>
      <c r="S72" s="240" t="str">
        <f>IF(S8="","",S8)</f>
        <v/>
      </c>
      <c r="T72" s="240"/>
      <c r="U72" s="240"/>
      <c r="V72" s="54" t="s">
        <v>2</v>
      </c>
      <c r="W72" s="240" t="str">
        <f>IF(W8="","",W8)</f>
        <v/>
      </c>
      <c r="X72" s="240" t="str">
        <f t="shared" ref="X72" si="17">IF(X40="","",X40)</f>
        <v/>
      </c>
      <c r="Y72" s="54" t="s">
        <v>3</v>
      </c>
    </row>
    <row r="73" spans="1:28" ht="21.95" customHeight="1" thickBot="1" x14ac:dyDescent="0.45">
      <c r="D73" s="127"/>
      <c r="E73" s="128"/>
      <c r="F73" s="128"/>
      <c r="G73" s="128"/>
      <c r="H73" s="129"/>
      <c r="I73" s="236"/>
      <c r="J73" s="237"/>
      <c r="K73" s="237"/>
      <c r="L73" s="238"/>
      <c r="R73" s="46" t="s">
        <v>63</v>
      </c>
      <c r="S73" s="53" t="s">
        <v>61</v>
      </c>
      <c r="T73" s="239" t="str">
        <f>IF(T9="","",T9)</f>
        <v/>
      </c>
      <c r="U73" s="239"/>
      <c r="V73" s="53" t="s">
        <v>62</v>
      </c>
      <c r="W73" s="115" t="str">
        <f>IF(W9="","",W9)</f>
        <v/>
      </c>
      <c r="X73" s="115"/>
      <c r="Y73" s="115"/>
    </row>
    <row r="74" spans="1:28" ht="21.95" customHeight="1" x14ac:dyDescent="0.4">
      <c r="A74" s="75" t="s">
        <v>66</v>
      </c>
      <c r="B74" s="75"/>
      <c r="C74" s="75"/>
      <c r="D74" s="76" t="s">
        <v>65</v>
      </c>
      <c r="E74" s="76"/>
      <c r="F74" s="77" t="str">
        <f>IF(F10="","",F10)</f>
        <v/>
      </c>
      <c r="G74" s="77"/>
      <c r="H74" s="77"/>
      <c r="I74" s="222" t="s">
        <v>57</v>
      </c>
      <c r="J74" s="222"/>
      <c r="K74" s="222" t="str">
        <f>IF(K10="","",K10)</f>
        <v/>
      </c>
      <c r="L74" s="222"/>
      <c r="O74" s="17"/>
      <c r="P74" s="17"/>
      <c r="R74" s="137" t="s">
        <v>25</v>
      </c>
      <c r="S74" s="137"/>
      <c r="T74" s="119" t="str">
        <f>IF(T10="","",T10)</f>
        <v/>
      </c>
      <c r="U74" s="119"/>
      <c r="V74" s="119"/>
      <c r="W74" s="119"/>
      <c r="X74" s="119"/>
      <c r="Y74" s="119"/>
    </row>
    <row r="75" spans="1:28" ht="5.0999999999999996" customHeight="1" x14ac:dyDescent="0.15">
      <c r="F75" s="18"/>
      <c r="U75" s="36"/>
      <c r="V75" s="36"/>
    </row>
    <row r="76" spans="1:28" ht="24" customHeight="1" x14ac:dyDescent="0.4">
      <c r="A76" s="249" t="s">
        <v>4</v>
      </c>
      <c r="B76" s="250"/>
      <c r="C76" s="251"/>
      <c r="D76" s="105" t="s">
        <v>52</v>
      </c>
      <c r="E76" s="103"/>
      <c r="F76" s="106"/>
      <c r="G76" s="102" t="s">
        <v>19</v>
      </c>
      <c r="H76" s="103"/>
      <c r="I76" s="104"/>
      <c r="J76" s="105" t="s">
        <v>53</v>
      </c>
      <c r="K76" s="103"/>
      <c r="L76" s="106"/>
      <c r="N76" s="20" t="s">
        <v>77</v>
      </c>
    </row>
    <row r="77" spans="1:28" ht="24" customHeight="1" x14ac:dyDescent="0.4">
      <c r="A77" s="147" t="s">
        <v>5</v>
      </c>
      <c r="B77" s="148"/>
      <c r="C77" s="21" t="s">
        <v>23</v>
      </c>
      <c r="D77" s="154">
        <f t="shared" ref="D77:D85" si="18">D13</f>
        <v>0</v>
      </c>
      <c r="E77" s="155"/>
      <c r="F77" s="156"/>
      <c r="G77" s="154">
        <f t="shared" ref="G77:G85" si="19">G13</f>
        <v>0</v>
      </c>
      <c r="H77" s="155"/>
      <c r="I77" s="156"/>
      <c r="J77" s="154">
        <f t="shared" ref="J77:J85" si="20">J13</f>
        <v>0</v>
      </c>
      <c r="K77" s="155"/>
      <c r="L77" s="156"/>
      <c r="N77" s="117" t="s">
        <v>32</v>
      </c>
      <c r="O77" s="118"/>
      <c r="P77" s="22" t="s">
        <v>35</v>
      </c>
      <c r="Q77" s="117" t="s">
        <v>31</v>
      </c>
      <c r="R77" s="118"/>
      <c r="S77" s="117" t="s">
        <v>67</v>
      </c>
      <c r="T77" s="136"/>
      <c r="U77" s="117" t="s">
        <v>68</v>
      </c>
      <c r="V77" s="118"/>
      <c r="W77" s="23" t="s">
        <v>27</v>
      </c>
      <c r="X77" s="136" t="s">
        <v>69</v>
      </c>
      <c r="Y77" s="118"/>
    </row>
    <row r="78" spans="1:28" ht="24" customHeight="1" thickBot="1" x14ac:dyDescent="0.45">
      <c r="A78" s="82" t="s">
        <v>70</v>
      </c>
      <c r="B78" s="83"/>
      <c r="C78" s="24" t="s">
        <v>10</v>
      </c>
      <c r="D78" s="149">
        <f t="shared" si="18"/>
        <v>0</v>
      </c>
      <c r="E78" s="150"/>
      <c r="F78" s="151"/>
      <c r="G78" s="149">
        <f t="shared" si="19"/>
        <v>0</v>
      </c>
      <c r="H78" s="150"/>
      <c r="I78" s="151"/>
      <c r="J78" s="149">
        <f t="shared" si="20"/>
        <v>0</v>
      </c>
      <c r="K78" s="150"/>
      <c r="L78" s="151"/>
      <c r="N78" s="241" t="str">
        <f>IF(N46="","",N46)</f>
        <v/>
      </c>
      <c r="O78" s="242"/>
      <c r="P78" s="37" t="str">
        <f t="shared" ref="P78:P85" si="21">IF(N14="","",N14)</f>
        <v/>
      </c>
      <c r="Q78" s="84" t="str">
        <f t="shared" ref="Q78:Q86" si="22">IF(Q14="","",Q14)</f>
        <v/>
      </c>
      <c r="R78" s="85" t="str">
        <f t="shared" ref="R78" si="23">IF(R46="","",R46)</f>
        <v/>
      </c>
      <c r="S78" s="84" t="str">
        <f t="shared" ref="S78:S86" si="24">IF(S14="","",S14)</f>
        <v/>
      </c>
      <c r="T78" s="85" t="str">
        <f t="shared" ref="T78" si="25">IF(T46="","",T46)</f>
        <v/>
      </c>
      <c r="U78" s="84" t="str">
        <f t="shared" ref="U78:U86" si="26">IF(U14="","",U14)</f>
        <v/>
      </c>
      <c r="V78" s="85" t="str">
        <f t="shared" ref="V78" si="27">IF(V46="","",V46)</f>
        <v/>
      </c>
      <c r="W78" s="3" t="str">
        <f t="shared" ref="W78:X86" si="28">IF(W14="","",W14)</f>
        <v/>
      </c>
      <c r="X78" s="86" t="str">
        <f t="shared" si="28"/>
        <v/>
      </c>
      <c r="Y78" s="87" t="str">
        <f t="shared" ref="Y78" si="29">IF(Y46="","",Y46)</f>
        <v/>
      </c>
    </row>
    <row r="79" spans="1:28" ht="24" customHeight="1" thickBot="1" x14ac:dyDescent="0.45">
      <c r="A79" s="202" t="s">
        <v>74</v>
      </c>
      <c r="B79" s="203"/>
      <c r="C79" s="25" t="s">
        <v>11</v>
      </c>
      <c r="D79" s="157">
        <f t="shared" si="18"/>
        <v>0</v>
      </c>
      <c r="E79" s="158"/>
      <c r="F79" s="159"/>
      <c r="G79" s="157">
        <f t="shared" si="19"/>
        <v>0</v>
      </c>
      <c r="H79" s="158"/>
      <c r="I79" s="159"/>
      <c r="J79" s="157">
        <f t="shared" si="20"/>
        <v>0</v>
      </c>
      <c r="K79" s="158"/>
      <c r="L79" s="160"/>
      <c r="N79" s="243" t="str">
        <f t="shared" ref="N79:N85" si="30">IF(N47="","",N47)</f>
        <v/>
      </c>
      <c r="O79" s="244"/>
      <c r="P79" s="38" t="str">
        <f t="shared" si="21"/>
        <v/>
      </c>
      <c r="Q79" s="86" t="str">
        <f t="shared" si="22"/>
        <v/>
      </c>
      <c r="R79" s="87" t="str">
        <f t="shared" ref="R79" si="31">IF(R47="","",R47)</f>
        <v/>
      </c>
      <c r="S79" s="86" t="str">
        <f t="shared" si="24"/>
        <v/>
      </c>
      <c r="T79" s="87" t="str">
        <f t="shared" ref="T79" si="32">IF(T47="","",T47)</f>
        <v/>
      </c>
      <c r="U79" s="86" t="str">
        <f t="shared" si="26"/>
        <v/>
      </c>
      <c r="V79" s="87" t="str">
        <f t="shared" ref="V79" si="33">IF(V47="","",V47)</f>
        <v/>
      </c>
      <c r="W79" s="6" t="str">
        <f t="shared" si="28"/>
        <v/>
      </c>
      <c r="X79" s="86" t="str">
        <f t="shared" si="28"/>
        <v/>
      </c>
      <c r="Y79" s="87" t="str">
        <f t="shared" ref="Y79" si="34">IF(Y47="","",Y47)</f>
        <v/>
      </c>
    </row>
    <row r="80" spans="1:28" ht="24" customHeight="1" x14ac:dyDescent="0.4">
      <c r="A80" s="207" t="s">
        <v>71</v>
      </c>
      <c r="B80" s="208"/>
      <c r="C80" s="21" t="s">
        <v>12</v>
      </c>
      <c r="D80" s="138">
        <f t="shared" si="18"/>
        <v>0</v>
      </c>
      <c r="E80" s="139"/>
      <c r="F80" s="140"/>
      <c r="G80" s="138">
        <f t="shared" si="19"/>
        <v>0</v>
      </c>
      <c r="H80" s="139"/>
      <c r="I80" s="140"/>
      <c r="J80" s="138">
        <f t="shared" si="20"/>
        <v>0</v>
      </c>
      <c r="K80" s="139"/>
      <c r="L80" s="140"/>
      <c r="N80" s="243" t="str">
        <f t="shared" si="30"/>
        <v/>
      </c>
      <c r="O80" s="244"/>
      <c r="P80" s="38" t="str">
        <f t="shared" si="21"/>
        <v/>
      </c>
      <c r="Q80" s="86" t="str">
        <f t="shared" si="22"/>
        <v/>
      </c>
      <c r="R80" s="87" t="str">
        <f t="shared" ref="R80" si="35">IF(R48="","",R48)</f>
        <v/>
      </c>
      <c r="S80" s="86" t="str">
        <f t="shared" si="24"/>
        <v/>
      </c>
      <c r="T80" s="87" t="str">
        <f t="shared" ref="T80" si="36">IF(T48="","",T48)</f>
        <v/>
      </c>
      <c r="U80" s="86" t="str">
        <f t="shared" si="26"/>
        <v/>
      </c>
      <c r="V80" s="87" t="str">
        <f t="shared" ref="V80" si="37">IF(V48="","",V48)</f>
        <v/>
      </c>
      <c r="W80" s="6" t="str">
        <f t="shared" si="28"/>
        <v/>
      </c>
      <c r="X80" s="86" t="str">
        <f t="shared" si="28"/>
        <v/>
      </c>
      <c r="Y80" s="87" t="str">
        <f t="shared" ref="Y80" si="38">IF(Y48="","",Y48)</f>
        <v/>
      </c>
    </row>
    <row r="81" spans="1:25" ht="24" customHeight="1" x14ac:dyDescent="0.4">
      <c r="A81" s="186" t="s">
        <v>72</v>
      </c>
      <c r="B81" s="187"/>
      <c r="C81" s="24" t="s">
        <v>13</v>
      </c>
      <c r="D81" s="144">
        <f t="shared" si="18"/>
        <v>0</v>
      </c>
      <c r="E81" s="145"/>
      <c r="F81" s="146"/>
      <c r="G81" s="144">
        <f t="shared" si="19"/>
        <v>0</v>
      </c>
      <c r="H81" s="145"/>
      <c r="I81" s="146"/>
      <c r="J81" s="144">
        <f t="shared" si="20"/>
        <v>0</v>
      </c>
      <c r="K81" s="145"/>
      <c r="L81" s="146"/>
      <c r="N81" s="243" t="str">
        <f t="shared" si="30"/>
        <v/>
      </c>
      <c r="O81" s="244"/>
      <c r="P81" s="38" t="str">
        <f t="shared" si="21"/>
        <v/>
      </c>
      <c r="Q81" s="86" t="str">
        <f t="shared" si="22"/>
        <v/>
      </c>
      <c r="R81" s="87" t="str">
        <f t="shared" ref="R81" si="39">IF(R49="","",R49)</f>
        <v/>
      </c>
      <c r="S81" s="86" t="str">
        <f t="shared" si="24"/>
        <v/>
      </c>
      <c r="T81" s="87" t="str">
        <f t="shared" ref="T81" si="40">IF(T49="","",T49)</f>
        <v/>
      </c>
      <c r="U81" s="86" t="str">
        <f t="shared" si="26"/>
        <v/>
      </c>
      <c r="V81" s="87" t="str">
        <f t="shared" ref="V81" si="41">IF(V49="","",V49)</f>
        <v/>
      </c>
      <c r="W81" s="6" t="str">
        <f t="shared" si="28"/>
        <v/>
      </c>
      <c r="X81" s="86" t="str">
        <f t="shared" si="28"/>
        <v/>
      </c>
      <c r="Y81" s="87" t="str">
        <f t="shared" ref="Y81" si="42">IF(Y49="","",Y49)</f>
        <v/>
      </c>
    </row>
    <row r="82" spans="1:25" ht="24" customHeight="1" x14ac:dyDescent="0.4">
      <c r="A82" s="147" t="s">
        <v>6</v>
      </c>
      <c r="B82" s="148"/>
      <c r="C82" s="26" t="s">
        <v>14</v>
      </c>
      <c r="D82" s="154">
        <f t="shared" si="18"/>
        <v>0</v>
      </c>
      <c r="E82" s="155"/>
      <c r="F82" s="156"/>
      <c r="G82" s="154">
        <f t="shared" si="19"/>
        <v>0</v>
      </c>
      <c r="H82" s="155"/>
      <c r="I82" s="156"/>
      <c r="J82" s="154">
        <f t="shared" si="20"/>
        <v>0</v>
      </c>
      <c r="K82" s="155"/>
      <c r="L82" s="156"/>
      <c r="N82" s="243" t="str">
        <f t="shared" si="30"/>
        <v/>
      </c>
      <c r="O82" s="244"/>
      <c r="P82" s="38" t="str">
        <f t="shared" si="21"/>
        <v/>
      </c>
      <c r="Q82" s="86" t="str">
        <f t="shared" si="22"/>
        <v/>
      </c>
      <c r="R82" s="87" t="str">
        <f t="shared" ref="R82" si="43">IF(R50="","",R50)</f>
        <v/>
      </c>
      <c r="S82" s="86" t="str">
        <f t="shared" si="24"/>
        <v/>
      </c>
      <c r="T82" s="87" t="str">
        <f t="shared" ref="T82" si="44">IF(T50="","",T50)</f>
        <v/>
      </c>
      <c r="U82" s="86" t="str">
        <f t="shared" si="26"/>
        <v/>
      </c>
      <c r="V82" s="87" t="str">
        <f t="shared" ref="V82" si="45">IF(V50="","",V50)</f>
        <v/>
      </c>
      <c r="W82" s="6" t="str">
        <f t="shared" si="28"/>
        <v/>
      </c>
      <c r="X82" s="86" t="str">
        <f t="shared" si="28"/>
        <v/>
      </c>
      <c r="Y82" s="87" t="str">
        <f t="shared" ref="Y82" si="46">IF(Y50="","",Y50)</f>
        <v/>
      </c>
    </row>
    <row r="83" spans="1:25" ht="24" customHeight="1" x14ac:dyDescent="0.4">
      <c r="A83" s="194" t="s">
        <v>7</v>
      </c>
      <c r="B83" s="195"/>
      <c r="C83" s="27" t="s">
        <v>15</v>
      </c>
      <c r="D83" s="199">
        <f t="shared" si="18"/>
        <v>0</v>
      </c>
      <c r="E83" s="200"/>
      <c r="F83" s="201"/>
      <c r="G83" s="199">
        <f t="shared" si="19"/>
        <v>0</v>
      </c>
      <c r="H83" s="200"/>
      <c r="I83" s="201"/>
      <c r="J83" s="199">
        <f t="shared" si="20"/>
        <v>0</v>
      </c>
      <c r="K83" s="200"/>
      <c r="L83" s="201"/>
      <c r="N83" s="243" t="str">
        <f t="shared" si="30"/>
        <v/>
      </c>
      <c r="O83" s="244"/>
      <c r="P83" s="38" t="str">
        <f t="shared" si="21"/>
        <v/>
      </c>
      <c r="Q83" s="86" t="str">
        <f t="shared" si="22"/>
        <v/>
      </c>
      <c r="R83" s="87" t="str">
        <f t="shared" ref="R83" si="47">IF(R51="","",R51)</f>
        <v/>
      </c>
      <c r="S83" s="86" t="str">
        <f t="shared" si="24"/>
        <v/>
      </c>
      <c r="T83" s="87" t="str">
        <f t="shared" ref="T83" si="48">IF(T51="","",T51)</f>
        <v/>
      </c>
      <c r="U83" s="86" t="str">
        <f t="shared" si="26"/>
        <v/>
      </c>
      <c r="V83" s="87" t="str">
        <f t="shared" ref="V83" si="49">IF(V51="","",V51)</f>
        <v/>
      </c>
      <c r="W83" s="6" t="str">
        <f t="shared" si="28"/>
        <v/>
      </c>
      <c r="X83" s="86" t="str">
        <f t="shared" si="28"/>
        <v/>
      </c>
      <c r="Y83" s="87" t="str">
        <f t="shared" ref="Y83" si="50">IF(Y51="","",Y51)</f>
        <v/>
      </c>
    </row>
    <row r="84" spans="1:25" ht="24" customHeight="1" x14ac:dyDescent="0.4">
      <c r="A84" s="194" t="s">
        <v>8</v>
      </c>
      <c r="B84" s="195"/>
      <c r="C84" s="27" t="s">
        <v>16</v>
      </c>
      <c r="D84" s="199">
        <f t="shared" si="18"/>
        <v>0</v>
      </c>
      <c r="E84" s="200"/>
      <c r="F84" s="201"/>
      <c r="G84" s="199">
        <f t="shared" si="19"/>
        <v>0</v>
      </c>
      <c r="H84" s="200"/>
      <c r="I84" s="201"/>
      <c r="J84" s="199">
        <f t="shared" si="20"/>
        <v>0</v>
      </c>
      <c r="K84" s="200"/>
      <c r="L84" s="201"/>
      <c r="N84" s="243" t="str">
        <f t="shared" si="30"/>
        <v/>
      </c>
      <c r="O84" s="244"/>
      <c r="P84" s="38" t="str">
        <f t="shared" si="21"/>
        <v/>
      </c>
      <c r="Q84" s="86" t="str">
        <f t="shared" si="22"/>
        <v/>
      </c>
      <c r="R84" s="87" t="str">
        <f t="shared" ref="R84" si="51">IF(R52="","",R52)</f>
        <v/>
      </c>
      <c r="S84" s="86" t="str">
        <f t="shared" si="24"/>
        <v/>
      </c>
      <c r="T84" s="87" t="str">
        <f t="shared" ref="T84" si="52">IF(T52="","",T52)</f>
        <v/>
      </c>
      <c r="U84" s="86" t="str">
        <f t="shared" si="26"/>
        <v/>
      </c>
      <c r="V84" s="87" t="str">
        <f t="shared" ref="V84" si="53">IF(V52="","",V52)</f>
        <v/>
      </c>
      <c r="W84" s="6" t="str">
        <f t="shared" si="28"/>
        <v/>
      </c>
      <c r="X84" s="86" t="str">
        <f t="shared" si="28"/>
        <v/>
      </c>
      <c r="Y84" s="87" t="str">
        <f t="shared" ref="Y84" si="54">IF(Y52="","",Y52)</f>
        <v/>
      </c>
    </row>
    <row r="85" spans="1:25" ht="24" customHeight="1" thickBot="1" x14ac:dyDescent="0.45">
      <c r="A85" s="82" t="s">
        <v>9</v>
      </c>
      <c r="B85" s="83"/>
      <c r="C85" s="24" t="s">
        <v>17</v>
      </c>
      <c r="D85" s="149">
        <f t="shared" si="18"/>
        <v>0</v>
      </c>
      <c r="E85" s="150"/>
      <c r="F85" s="151"/>
      <c r="G85" s="149">
        <f t="shared" si="19"/>
        <v>0</v>
      </c>
      <c r="H85" s="150"/>
      <c r="I85" s="151"/>
      <c r="J85" s="149">
        <f t="shared" si="20"/>
        <v>0</v>
      </c>
      <c r="K85" s="150"/>
      <c r="L85" s="151"/>
      <c r="N85" s="243" t="str">
        <f t="shared" si="30"/>
        <v/>
      </c>
      <c r="O85" s="244"/>
      <c r="P85" s="38" t="str">
        <f t="shared" si="21"/>
        <v/>
      </c>
      <c r="Q85" s="86" t="str">
        <f t="shared" si="22"/>
        <v/>
      </c>
      <c r="R85" s="87" t="str">
        <f t="shared" ref="R85" si="55">IF(R53="","",R53)</f>
        <v/>
      </c>
      <c r="S85" s="86" t="str">
        <f t="shared" si="24"/>
        <v/>
      </c>
      <c r="T85" s="87" t="str">
        <f t="shared" ref="T85" si="56">IF(T53="","",T53)</f>
        <v/>
      </c>
      <c r="U85" s="86" t="str">
        <f t="shared" si="26"/>
        <v/>
      </c>
      <c r="V85" s="87" t="str">
        <f t="shared" ref="V85" si="57">IF(V53="","",V53)</f>
        <v/>
      </c>
      <c r="W85" s="6" t="str">
        <f t="shared" si="28"/>
        <v/>
      </c>
      <c r="X85" s="86" t="str">
        <f t="shared" si="28"/>
        <v/>
      </c>
      <c r="Y85" s="87" t="str">
        <f t="shared" ref="Y85" si="58">IF(Y53="","",Y53)</f>
        <v/>
      </c>
    </row>
    <row r="86" spans="1:25" ht="24" customHeight="1" thickBot="1" x14ac:dyDescent="0.45">
      <c r="A86" s="173" t="s">
        <v>73</v>
      </c>
      <c r="B86" s="174"/>
      <c r="C86" s="28" t="s">
        <v>18</v>
      </c>
      <c r="D86" s="175">
        <f>D79+D83-D84-D85</f>
        <v>0</v>
      </c>
      <c r="E86" s="176"/>
      <c r="F86" s="177"/>
      <c r="G86" s="175">
        <f>G79+G83-G84-G85</f>
        <v>0</v>
      </c>
      <c r="H86" s="176"/>
      <c r="I86" s="177"/>
      <c r="J86" s="176">
        <f>J79+J83-J84-J85</f>
        <v>0</v>
      </c>
      <c r="K86" s="176"/>
      <c r="L86" s="178"/>
      <c r="N86" s="179" t="s">
        <v>28</v>
      </c>
      <c r="O86" s="180"/>
      <c r="P86" s="181"/>
      <c r="Q86" s="88">
        <f t="shared" si="22"/>
        <v>0</v>
      </c>
      <c r="R86" s="89" t="str">
        <f t="shared" ref="R86" si="59">IF(R54="","",R54)</f>
        <v/>
      </c>
      <c r="S86" s="88">
        <f t="shared" si="24"/>
        <v>0</v>
      </c>
      <c r="T86" s="89" t="str">
        <f t="shared" ref="T86" si="60">IF(T54="","",T54)</f>
        <v/>
      </c>
      <c r="U86" s="88">
        <f t="shared" si="26"/>
        <v>0</v>
      </c>
      <c r="V86" s="89" t="str">
        <f t="shared" ref="V86" si="61">IF(V54="","",V54)</f>
        <v/>
      </c>
      <c r="W86" s="5" t="str">
        <f t="shared" si="28"/>
        <v/>
      </c>
      <c r="X86" s="88">
        <f t="shared" si="28"/>
        <v>0</v>
      </c>
      <c r="Y86" s="92" t="str">
        <f t="shared" ref="Y86" si="62">IF(Y54="","",Y54)</f>
        <v/>
      </c>
    </row>
    <row r="87" spans="1:25" ht="24" customHeight="1" thickBot="1" x14ac:dyDescent="0.2">
      <c r="A87" s="107" t="s">
        <v>41</v>
      </c>
      <c r="B87" s="108"/>
      <c r="C87" s="108"/>
      <c r="D87" s="41"/>
      <c r="E87" s="42"/>
      <c r="F87" s="43"/>
      <c r="G87" s="246" t="s">
        <v>75</v>
      </c>
      <c r="H87" s="247"/>
      <c r="I87" s="49">
        <f>IF(I23="","ｴﾗｰ",I23)</f>
        <v>0.1</v>
      </c>
      <c r="J87" s="42"/>
      <c r="K87" s="42"/>
      <c r="L87" s="44"/>
      <c r="M87" s="29"/>
      <c r="N87" s="93" t="s">
        <v>33</v>
      </c>
      <c r="O87" s="94"/>
      <c r="P87" s="253" t="str">
        <f>IF(P23="","",P23)</f>
        <v/>
      </c>
      <c r="Q87" s="253"/>
      <c r="R87" s="253"/>
      <c r="S87" s="253"/>
      <c r="T87" s="253"/>
      <c r="U87" s="253"/>
      <c r="V87" s="253"/>
      <c r="W87" s="253"/>
      <c r="X87" s="253"/>
      <c r="Y87" s="254"/>
    </row>
    <row r="88" spans="1:25" ht="24" customHeight="1" thickBot="1" x14ac:dyDescent="0.45">
      <c r="A88" s="182" t="s">
        <v>37</v>
      </c>
      <c r="B88" s="183"/>
      <c r="C88" s="183"/>
      <c r="D88" s="51" t="s">
        <v>20</v>
      </c>
      <c r="E88" s="245" t="str">
        <f>IF(E24="","",E24)</f>
        <v/>
      </c>
      <c r="F88" s="245"/>
      <c r="G88" s="51" t="s">
        <v>21</v>
      </c>
      <c r="H88" s="185" t="str">
        <f>IF(H24="","",H24)</f>
        <v/>
      </c>
      <c r="I88" s="185"/>
      <c r="J88" s="48" t="s">
        <v>43</v>
      </c>
      <c r="K88" s="50">
        <f>IF(K24="","",K24)</f>
        <v>120</v>
      </c>
      <c r="L88" s="52" t="s">
        <v>42</v>
      </c>
      <c r="N88" s="95"/>
      <c r="O88" s="96"/>
      <c r="P88" s="255"/>
      <c r="Q88" s="255"/>
      <c r="R88" s="255"/>
      <c r="S88" s="255"/>
      <c r="T88" s="255"/>
      <c r="U88" s="255"/>
      <c r="V88" s="255"/>
      <c r="W88" s="255"/>
      <c r="X88" s="255"/>
      <c r="Y88" s="256"/>
    </row>
    <row r="89" spans="1:25" ht="24" customHeight="1" x14ac:dyDescent="0.4">
      <c r="A89" s="47" t="s">
        <v>76</v>
      </c>
      <c r="N89" s="97"/>
      <c r="O89" s="98"/>
      <c r="P89" s="257"/>
      <c r="Q89" s="257"/>
      <c r="R89" s="257"/>
      <c r="S89" s="257"/>
      <c r="T89" s="257"/>
      <c r="U89" s="257"/>
      <c r="V89" s="257"/>
      <c r="W89" s="257"/>
      <c r="X89" s="257"/>
      <c r="Y89" s="258"/>
    </row>
    <row r="90" spans="1:25" ht="18" customHeight="1" x14ac:dyDescent="0.35">
      <c r="A90" s="30" t="s">
        <v>47</v>
      </c>
      <c r="D90"/>
      <c r="E90"/>
      <c r="F90"/>
      <c r="G90"/>
      <c r="H90"/>
      <c r="I90"/>
      <c r="J90"/>
      <c r="K90"/>
      <c r="L90"/>
    </row>
    <row r="91" spans="1:25" ht="18" customHeight="1" x14ac:dyDescent="0.35">
      <c r="A91" s="30" t="s">
        <v>46</v>
      </c>
      <c r="D91"/>
      <c r="E91"/>
      <c r="F91"/>
      <c r="G91"/>
      <c r="H91"/>
      <c r="I91"/>
      <c r="J91"/>
      <c r="K91"/>
      <c r="L91"/>
    </row>
    <row r="92" spans="1:25" ht="18" customHeight="1" x14ac:dyDescent="0.15">
      <c r="A92" s="65" t="s">
        <v>78</v>
      </c>
    </row>
    <row r="93" spans="1:25" ht="18" customHeight="1" x14ac:dyDescent="0.15">
      <c r="A93" s="65" t="s">
        <v>81</v>
      </c>
      <c r="C93" s="31"/>
      <c r="D93" s="31"/>
      <c r="E93" s="31"/>
      <c r="F93" s="31"/>
      <c r="L93" s="31"/>
    </row>
    <row r="94" spans="1:25" ht="18" customHeight="1" x14ac:dyDescent="0.15">
      <c r="A94" s="14" t="s">
        <v>59</v>
      </c>
      <c r="C94" s="31"/>
      <c r="D94" s="31"/>
      <c r="E94" s="31"/>
      <c r="F94" s="31"/>
      <c r="L94" s="31"/>
    </row>
    <row r="95" spans="1:25" ht="18" customHeight="1" x14ac:dyDescent="0.15">
      <c r="A95" s="14" t="s">
        <v>58</v>
      </c>
      <c r="C95" s="31"/>
      <c r="D95" s="31"/>
      <c r="E95" s="31"/>
      <c r="F95" s="31"/>
      <c r="L95" s="31"/>
    </row>
    <row r="96" spans="1:25" ht="20.100000000000001" customHeight="1" x14ac:dyDescent="0.15">
      <c r="A96" s="39" t="s">
        <v>83</v>
      </c>
      <c r="C96" s="31"/>
      <c r="D96" s="31"/>
      <c r="E96" s="31"/>
      <c r="F96" s="31"/>
      <c r="L96" s="31"/>
      <c r="V96"/>
      <c r="W96"/>
      <c r="X96"/>
      <c r="Y96"/>
    </row>
  </sheetData>
  <sheetProtection sheet="1" objects="1" scenarios="1"/>
  <mergeCells count="391">
    <mergeCell ref="G87:H87"/>
    <mergeCell ref="A88:C88"/>
    <mergeCell ref="E88:F88"/>
    <mergeCell ref="H88:I88"/>
    <mergeCell ref="A76:C76"/>
    <mergeCell ref="A87:C87"/>
    <mergeCell ref="N87:O89"/>
    <mergeCell ref="P87:Y89"/>
    <mergeCell ref="N86:P86"/>
    <mergeCell ref="Q86:R86"/>
    <mergeCell ref="S86:T86"/>
    <mergeCell ref="U86:V86"/>
    <mergeCell ref="X86:Y86"/>
    <mergeCell ref="A85:B85"/>
    <mergeCell ref="S85:T85"/>
    <mergeCell ref="U85:V85"/>
    <mergeCell ref="X85:Y85"/>
    <mergeCell ref="A84:B84"/>
    <mergeCell ref="S84:T84"/>
    <mergeCell ref="U84:V84"/>
    <mergeCell ref="X84:Y84"/>
    <mergeCell ref="A86:B86"/>
    <mergeCell ref="D86:F86"/>
    <mergeCell ref="G86:I86"/>
    <mergeCell ref="A68:A69"/>
    <mergeCell ref="A12:C12"/>
    <mergeCell ref="A44:C44"/>
    <mergeCell ref="B68:I69"/>
    <mergeCell ref="J68:M68"/>
    <mergeCell ref="R68:S69"/>
    <mergeCell ref="T68:Y69"/>
    <mergeCell ref="A65:F66"/>
    <mergeCell ref="I65:P66"/>
    <mergeCell ref="R66:S66"/>
    <mergeCell ref="T66:W66"/>
    <mergeCell ref="B67:G67"/>
    <mergeCell ref="R67:S67"/>
    <mergeCell ref="T67:Y67"/>
    <mergeCell ref="A36:A37"/>
    <mergeCell ref="A55:C55"/>
    <mergeCell ref="P55:Y57"/>
    <mergeCell ref="T41:U41"/>
    <mergeCell ref="V64:Y64"/>
    <mergeCell ref="S40:U40"/>
    <mergeCell ref="W40:X40"/>
    <mergeCell ref="J67:M67"/>
    <mergeCell ref="G55:H55"/>
    <mergeCell ref="A56:C56"/>
    <mergeCell ref="E56:F56"/>
    <mergeCell ref="H56:I56"/>
    <mergeCell ref="A47:B47"/>
    <mergeCell ref="A48:B48"/>
    <mergeCell ref="G23:H23"/>
    <mergeCell ref="S8:U8"/>
    <mergeCell ref="J86:L86"/>
    <mergeCell ref="D84:F84"/>
    <mergeCell ref="G84:I84"/>
    <mergeCell ref="J84:L84"/>
    <mergeCell ref="N84:O84"/>
    <mergeCell ref="Q84:R84"/>
    <mergeCell ref="D85:F85"/>
    <mergeCell ref="G85:I85"/>
    <mergeCell ref="J85:L85"/>
    <mergeCell ref="N85:O85"/>
    <mergeCell ref="Q85:R85"/>
    <mergeCell ref="A83:B83"/>
    <mergeCell ref="D83:F83"/>
    <mergeCell ref="G83:I83"/>
    <mergeCell ref="J83:L83"/>
    <mergeCell ref="N83:O83"/>
    <mergeCell ref="Q83:R83"/>
    <mergeCell ref="S83:T83"/>
    <mergeCell ref="U83:V83"/>
    <mergeCell ref="X83:Y83"/>
    <mergeCell ref="A82:B82"/>
    <mergeCell ref="D82:F82"/>
    <mergeCell ref="G82:I82"/>
    <mergeCell ref="J82:L82"/>
    <mergeCell ref="N82:O82"/>
    <mergeCell ref="Q82:R82"/>
    <mergeCell ref="S82:T82"/>
    <mergeCell ref="U82:V82"/>
    <mergeCell ref="X82:Y82"/>
    <mergeCell ref="A81:B81"/>
    <mergeCell ref="D81:F81"/>
    <mergeCell ref="G81:I81"/>
    <mergeCell ref="J81:L81"/>
    <mergeCell ref="N81:O81"/>
    <mergeCell ref="Q81:R81"/>
    <mergeCell ref="S81:T81"/>
    <mergeCell ref="U81:V81"/>
    <mergeCell ref="X81:Y81"/>
    <mergeCell ref="A80:B80"/>
    <mergeCell ref="D80:F80"/>
    <mergeCell ref="G80:I80"/>
    <mergeCell ref="J80:L80"/>
    <mergeCell ref="N80:O80"/>
    <mergeCell ref="Q80:R80"/>
    <mergeCell ref="S80:T80"/>
    <mergeCell ref="U80:V80"/>
    <mergeCell ref="X80:Y80"/>
    <mergeCell ref="A79:B79"/>
    <mergeCell ref="D79:F79"/>
    <mergeCell ref="G79:I79"/>
    <mergeCell ref="J79:L79"/>
    <mergeCell ref="N79:O79"/>
    <mergeCell ref="Q79:R79"/>
    <mergeCell ref="S79:T79"/>
    <mergeCell ref="U79:V79"/>
    <mergeCell ref="X79:Y79"/>
    <mergeCell ref="S77:T77"/>
    <mergeCell ref="U77:V77"/>
    <mergeCell ref="X77:Y77"/>
    <mergeCell ref="D74:E74"/>
    <mergeCell ref="F74:H74"/>
    <mergeCell ref="A78:B78"/>
    <mergeCell ref="D78:F78"/>
    <mergeCell ref="G78:I78"/>
    <mergeCell ref="J78:L78"/>
    <mergeCell ref="N78:O78"/>
    <mergeCell ref="Q78:R78"/>
    <mergeCell ref="S78:T78"/>
    <mergeCell ref="U78:V78"/>
    <mergeCell ref="X78:Y78"/>
    <mergeCell ref="D76:F76"/>
    <mergeCell ref="G76:I76"/>
    <mergeCell ref="J76:L76"/>
    <mergeCell ref="A77:B77"/>
    <mergeCell ref="D77:F77"/>
    <mergeCell ref="G77:I77"/>
    <mergeCell ref="J77:L77"/>
    <mergeCell ref="N77:O77"/>
    <mergeCell ref="Q77:R77"/>
    <mergeCell ref="R70:S70"/>
    <mergeCell ref="T70:Y70"/>
    <mergeCell ref="R71:S71"/>
    <mergeCell ref="T71:Y71"/>
    <mergeCell ref="D72:H73"/>
    <mergeCell ref="I72:L73"/>
    <mergeCell ref="T73:U73"/>
    <mergeCell ref="W73:Y73"/>
    <mergeCell ref="A74:C74"/>
    <mergeCell ref="I74:J74"/>
    <mergeCell ref="K74:L74"/>
    <mergeCell ref="R74:S74"/>
    <mergeCell ref="T74:Y74"/>
    <mergeCell ref="S72:U72"/>
    <mergeCell ref="W72:X72"/>
    <mergeCell ref="S54:T54"/>
    <mergeCell ref="U54:V54"/>
    <mergeCell ref="X54:Y54"/>
    <mergeCell ref="I42:J42"/>
    <mergeCell ref="K42:L42"/>
    <mergeCell ref="A54:B54"/>
    <mergeCell ref="D54:F54"/>
    <mergeCell ref="G54:I54"/>
    <mergeCell ref="J54:L54"/>
    <mergeCell ref="N54:P54"/>
    <mergeCell ref="X53:Y53"/>
    <mergeCell ref="A52:B52"/>
    <mergeCell ref="D52:F52"/>
    <mergeCell ref="G52:I52"/>
    <mergeCell ref="J52:L52"/>
    <mergeCell ref="N52:O52"/>
    <mergeCell ref="Q52:R52"/>
    <mergeCell ref="S52:T52"/>
    <mergeCell ref="U52:V52"/>
    <mergeCell ref="X52:Y52"/>
    <mergeCell ref="A53:B53"/>
    <mergeCell ref="D53:F53"/>
    <mergeCell ref="G53:I53"/>
    <mergeCell ref="Q53:R53"/>
    <mergeCell ref="X21:Y21"/>
    <mergeCell ref="S17:T17"/>
    <mergeCell ref="U17:V17"/>
    <mergeCell ref="X17:Y17"/>
    <mergeCell ref="S18:T18"/>
    <mergeCell ref="U18:V18"/>
    <mergeCell ref="X18:Y18"/>
    <mergeCell ref="X19:Y19"/>
    <mergeCell ref="S20:T20"/>
    <mergeCell ref="U20:V20"/>
    <mergeCell ref="X20:Y20"/>
    <mergeCell ref="S21:T21"/>
    <mergeCell ref="U21:V21"/>
    <mergeCell ref="S19:T19"/>
    <mergeCell ref="U19:V19"/>
    <mergeCell ref="S53:T53"/>
    <mergeCell ref="U53:V53"/>
    <mergeCell ref="A51:B51"/>
    <mergeCell ref="D51:F51"/>
    <mergeCell ref="G51:I51"/>
    <mergeCell ref="J51:L51"/>
    <mergeCell ref="N51:O51"/>
    <mergeCell ref="Q51:R51"/>
    <mergeCell ref="S51:T51"/>
    <mergeCell ref="U51:V51"/>
    <mergeCell ref="X51:Y51"/>
    <mergeCell ref="X49:Y49"/>
    <mergeCell ref="A50:B50"/>
    <mergeCell ref="D50:F50"/>
    <mergeCell ref="G50:I50"/>
    <mergeCell ref="J50:L50"/>
    <mergeCell ref="N50:O50"/>
    <mergeCell ref="Q50:R50"/>
    <mergeCell ref="S50:T50"/>
    <mergeCell ref="U50:V50"/>
    <mergeCell ref="X50:Y50"/>
    <mergeCell ref="A49:B49"/>
    <mergeCell ref="Q49:R49"/>
    <mergeCell ref="S49:T49"/>
    <mergeCell ref="U49:V49"/>
    <mergeCell ref="B4:I5"/>
    <mergeCell ref="A1:F2"/>
    <mergeCell ref="I1:P2"/>
    <mergeCell ref="R3:S3"/>
    <mergeCell ref="T3:Y3"/>
    <mergeCell ref="J4:M4"/>
    <mergeCell ref="T4:Y5"/>
    <mergeCell ref="R4:S5"/>
    <mergeCell ref="A4:A5"/>
    <mergeCell ref="J3:M3"/>
    <mergeCell ref="R10:S10"/>
    <mergeCell ref="F10:H10"/>
    <mergeCell ref="T10:Y10"/>
    <mergeCell ref="R6:S6"/>
    <mergeCell ref="R7:S7"/>
    <mergeCell ref="T6:Y6"/>
    <mergeCell ref="T7:Y7"/>
    <mergeCell ref="T9:U9"/>
    <mergeCell ref="D8:H9"/>
    <mergeCell ref="I8:L9"/>
    <mergeCell ref="I10:J10"/>
    <mergeCell ref="K10:L10"/>
    <mergeCell ref="W9:Y9"/>
    <mergeCell ref="D10:E10"/>
    <mergeCell ref="W8:X8"/>
    <mergeCell ref="D12:F12"/>
    <mergeCell ref="G12:I12"/>
    <mergeCell ref="J12:L12"/>
    <mergeCell ref="A13:B13"/>
    <mergeCell ref="D13:F13"/>
    <mergeCell ref="G13:I13"/>
    <mergeCell ref="J13:L13"/>
    <mergeCell ref="X13:Y13"/>
    <mergeCell ref="A14:B14"/>
    <mergeCell ref="D14:F14"/>
    <mergeCell ref="G14:I14"/>
    <mergeCell ref="J14:L14"/>
    <mergeCell ref="Q14:R14"/>
    <mergeCell ref="S14:T14"/>
    <mergeCell ref="U14:V14"/>
    <mergeCell ref="X14:Y14"/>
    <mergeCell ref="Q13:R13"/>
    <mergeCell ref="S13:T13"/>
    <mergeCell ref="U13:V13"/>
    <mergeCell ref="N13:P13"/>
    <mergeCell ref="N14:P14"/>
    <mergeCell ref="A15:B15"/>
    <mergeCell ref="D15:F15"/>
    <mergeCell ref="G15:I15"/>
    <mergeCell ref="J15:L15"/>
    <mergeCell ref="Q15:R15"/>
    <mergeCell ref="S15:T15"/>
    <mergeCell ref="U15:V15"/>
    <mergeCell ref="X15:Y15"/>
    <mergeCell ref="A16:B16"/>
    <mergeCell ref="D16:F16"/>
    <mergeCell ref="G16:I16"/>
    <mergeCell ref="J16:L16"/>
    <mergeCell ref="Q16:R16"/>
    <mergeCell ref="S16:T16"/>
    <mergeCell ref="U16:V16"/>
    <mergeCell ref="X16:Y16"/>
    <mergeCell ref="N16:P16"/>
    <mergeCell ref="N15:P15"/>
    <mergeCell ref="Q20:R20"/>
    <mergeCell ref="A17:B17"/>
    <mergeCell ref="D17:F17"/>
    <mergeCell ref="G17:I17"/>
    <mergeCell ref="J17:L17"/>
    <mergeCell ref="Q17:R17"/>
    <mergeCell ref="A18:B18"/>
    <mergeCell ref="D18:F18"/>
    <mergeCell ref="G18:I18"/>
    <mergeCell ref="J18:L18"/>
    <mergeCell ref="Q18:R18"/>
    <mergeCell ref="N18:P18"/>
    <mergeCell ref="N17:P17"/>
    <mergeCell ref="A19:B19"/>
    <mergeCell ref="D19:F19"/>
    <mergeCell ref="G19:I19"/>
    <mergeCell ref="J19:L19"/>
    <mergeCell ref="Q19:R19"/>
    <mergeCell ref="N19:P19"/>
    <mergeCell ref="N20:P20"/>
    <mergeCell ref="A20:B20"/>
    <mergeCell ref="D20:F20"/>
    <mergeCell ref="G20:I20"/>
    <mergeCell ref="J20:L20"/>
    <mergeCell ref="R36:S37"/>
    <mergeCell ref="R34:S34"/>
    <mergeCell ref="T34:W34"/>
    <mergeCell ref="Q21:R21"/>
    <mergeCell ref="N21:P21"/>
    <mergeCell ref="A21:B21"/>
    <mergeCell ref="D21:F21"/>
    <mergeCell ref="G21:I21"/>
    <mergeCell ref="J21:L21"/>
    <mergeCell ref="A22:B22"/>
    <mergeCell ref="D22:F22"/>
    <mergeCell ref="G22:I22"/>
    <mergeCell ref="J22:L22"/>
    <mergeCell ref="N22:P22"/>
    <mergeCell ref="Q22:R22"/>
    <mergeCell ref="A24:C24"/>
    <mergeCell ref="E24:F24"/>
    <mergeCell ref="H24:I24"/>
    <mergeCell ref="J35:M35"/>
    <mergeCell ref="N55:O57"/>
    <mergeCell ref="Q54:R54"/>
    <mergeCell ref="D49:F49"/>
    <mergeCell ref="G49:I49"/>
    <mergeCell ref="J49:L49"/>
    <mergeCell ref="N49:O49"/>
    <mergeCell ref="Q48:R48"/>
    <mergeCell ref="S48:T48"/>
    <mergeCell ref="A45:B45"/>
    <mergeCell ref="D46:F46"/>
    <mergeCell ref="G46:I46"/>
    <mergeCell ref="J46:L46"/>
    <mergeCell ref="N46:O46"/>
    <mergeCell ref="Q46:R46"/>
    <mergeCell ref="D45:F45"/>
    <mergeCell ref="G45:I45"/>
    <mergeCell ref="J45:L45"/>
    <mergeCell ref="D47:F47"/>
    <mergeCell ref="G47:I47"/>
    <mergeCell ref="J47:L47"/>
    <mergeCell ref="N47:O47"/>
    <mergeCell ref="Q47:R47"/>
    <mergeCell ref="J53:L53"/>
    <mergeCell ref="N53:O53"/>
    <mergeCell ref="N48:O48"/>
    <mergeCell ref="R35:S35"/>
    <mergeCell ref="T35:Y35"/>
    <mergeCell ref="R38:S38"/>
    <mergeCell ref="R39:S39"/>
    <mergeCell ref="D40:H41"/>
    <mergeCell ref="I40:L41"/>
    <mergeCell ref="S46:T46"/>
    <mergeCell ref="S47:T47"/>
    <mergeCell ref="S45:T45"/>
    <mergeCell ref="R42:S42"/>
    <mergeCell ref="U48:V48"/>
    <mergeCell ref="X48:Y48"/>
    <mergeCell ref="U47:V47"/>
    <mergeCell ref="X47:Y47"/>
    <mergeCell ref="D48:F48"/>
    <mergeCell ref="G48:I48"/>
    <mergeCell ref="J48:L48"/>
    <mergeCell ref="U45:V45"/>
    <mergeCell ref="X45:Y45"/>
    <mergeCell ref="B36:I37"/>
    <mergeCell ref="J36:M36"/>
    <mergeCell ref="A42:C42"/>
    <mergeCell ref="D44:F44"/>
    <mergeCell ref="A10:C10"/>
    <mergeCell ref="D42:E42"/>
    <mergeCell ref="F42:H42"/>
    <mergeCell ref="T38:Y38"/>
    <mergeCell ref="T36:Y37"/>
    <mergeCell ref="B35:G35"/>
    <mergeCell ref="A46:B46"/>
    <mergeCell ref="U46:V46"/>
    <mergeCell ref="X46:Y46"/>
    <mergeCell ref="S22:T22"/>
    <mergeCell ref="U22:V22"/>
    <mergeCell ref="X22:Y22"/>
    <mergeCell ref="N23:O25"/>
    <mergeCell ref="A33:F34"/>
    <mergeCell ref="I33:P34"/>
    <mergeCell ref="G44:I44"/>
    <mergeCell ref="J44:L44"/>
    <mergeCell ref="A23:C23"/>
    <mergeCell ref="P23:Y25"/>
    <mergeCell ref="W41:Y41"/>
    <mergeCell ref="T39:Y39"/>
    <mergeCell ref="N45:O45"/>
    <mergeCell ref="Q45:R45"/>
    <mergeCell ref="T42:Y42"/>
  </mergeCells>
  <phoneticPr fontId="13"/>
  <dataValidations count="2">
    <dataValidation type="list" allowBlank="1" showInputMessage="1" showErrorMessage="1" sqref="T9" xr:uid="{00000000-0002-0000-0100-000000000000}">
      <formula1>"普通,当座"</formula1>
    </dataValidation>
    <dataValidation type="list" allowBlank="1" showInputMessage="1" showErrorMessage="1" sqref="K10:L10" xr:uid="{66503121-CEF0-4DAA-946D-705525CEC157}">
      <formula1>"有,―"</formula1>
    </dataValidation>
  </dataValidations>
  <printOptions horizontalCentered="1"/>
  <pageMargins left="0.98425196850393704" right="7.874015748031496E-2" top="0.6692913385826772" bottom="7.874015748031496E-2" header="0.31496062992125984" footer="0.31496062992125984"/>
  <pageSetup paperSize="9" scale="85" orientation="landscape" blackAndWhite="1" r:id="rId1"/>
  <rowBreaks count="2" manualBreakCount="2">
    <brk id="32" max="25" man="1"/>
    <brk id="64" max="2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ﾃﾞｰﾀ管理</vt:lpstr>
      <vt:lpstr>指定請求書</vt:lpstr>
      <vt:lpstr>指定請求書!Print_Area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佳菜</dc:creator>
  <cp:lastModifiedBy>新里 征一郎</cp:lastModifiedBy>
  <cp:lastPrinted>2024-07-08T04:43:59Z</cp:lastPrinted>
  <dcterms:created xsi:type="dcterms:W3CDTF">2016-05-17T02:28:57Z</dcterms:created>
  <dcterms:modified xsi:type="dcterms:W3CDTF">2024-07-08T04:45:51Z</dcterms:modified>
</cp:coreProperties>
</file>